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840E7F4A-0642-425C-B4E4-9DCF3541A72F}" xr6:coauthVersionLast="47" xr6:coauthVersionMax="47" xr10:uidLastSave="{00000000-0000-0000-0000-000000000000}"/>
  <bookViews>
    <workbookView xWindow="-120" yWindow="-120" windowWidth="29040" windowHeight="15840" firstSheet="5" activeTab="10" xr2:uid="{00000000-000D-0000-FFFF-FFFF00000000}"/>
  </bookViews>
  <sheets>
    <sheet name="1690 - pg 1" sheetId="19" r:id="rId1"/>
    <sheet name="1694 - pg 1 residui e comp " sheetId="6" r:id="rId2"/>
    <sheet name="1694- pg 1" sheetId="7" r:id="rId3"/>
    <sheet name="1694 - pg 6" sheetId="8" r:id="rId4"/>
    <sheet name="1694 - pg 10" sheetId="9" r:id="rId5"/>
    <sheet name="1694 - pg 16" sheetId="10" r:id="rId6"/>
    <sheet name="1694 - pg 17" sheetId="11" r:id="rId7"/>
    <sheet name="1694 - pg 18" sheetId="12" r:id="rId8"/>
    <sheet name="1773 - vari pg" sheetId="16" r:id="rId9"/>
    <sheet name="7266 - pg 1" sheetId="13" r:id="rId10"/>
    <sheet name="7266 - pg 2" sheetId="20" r:id="rId11"/>
    <sheet name="7266 - pg 3" sheetId="14" r:id="rId12"/>
    <sheet name="7630 - pg 1" sheetId="18" r:id="rId13"/>
    <sheet name="9501 - vari pg" sheetId="15" r:id="rId14"/>
  </sheets>
  <definedNames>
    <definedName name="_xlnm.Print_Area" localSheetId="1">'1694 - pg 1 residui e comp '!$A$2:$J$72</definedName>
    <definedName name="_xlnm.Print_Area" localSheetId="4">'1694 - pg 10'!$A$2:$J$5</definedName>
    <definedName name="_xlnm.Print_Area" localSheetId="5">'1694 - pg 16'!$A$2:$J$5</definedName>
    <definedName name="_xlnm.Print_Area" localSheetId="6">'1694 - pg 17'!$A$2:$J$5</definedName>
    <definedName name="_xlnm.Print_Area" localSheetId="7">'1694 - pg 18'!$A$2:$J$14</definedName>
    <definedName name="_xlnm.Print_Area" localSheetId="3">'1694 - pg 6'!$A$2:$J$59</definedName>
    <definedName name="_xlnm.Print_Area" localSheetId="2">'1694- pg 1'!$B$1:$K$12</definedName>
    <definedName name="_xlnm.Print_Titles" localSheetId="1">'1694 - pg 1 residui e comp '!$2:$3</definedName>
    <definedName name="_xlnm.Print_Titles" localSheetId="4">'1694 - pg 10'!$2:$3</definedName>
    <definedName name="_xlnm.Print_Titles" localSheetId="5">'1694 - pg 16'!$2:$3</definedName>
    <definedName name="_xlnm.Print_Titles" localSheetId="6">'1694 - pg 17'!$2:$3</definedName>
    <definedName name="_xlnm.Print_Titles" localSheetId="7">'1694 - pg 18'!$2:$3</definedName>
    <definedName name="_xlnm.Print_Titles" localSheetId="3">'1694 - pg 6'!$2:$3</definedName>
    <definedName name="_xlnm.Print_Titles" localSheetId="2">'1694- pg 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20" l="1"/>
  <c r="C23" i="19"/>
  <c r="C44" i="18"/>
  <c r="C11" i="16"/>
  <c r="C11" i="15"/>
  <c r="C25" i="14"/>
  <c r="C63" i="13"/>
  <c r="D59" i="8"/>
  <c r="F13" i="7"/>
  <c r="E72" i="6"/>
  <c r="D72" i="6" l="1"/>
</calcChain>
</file>

<file path=xl/sharedStrings.xml><?xml version="1.0" encoding="utf-8"?>
<sst xmlns="http://schemas.openxmlformats.org/spreadsheetml/2006/main" count="832" uniqueCount="321">
  <si>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</si>
  <si>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</si>
  <si>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</si>
  <si>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</si>
  <si>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</si>
  <si>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</si>
  <si>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</si>
  <si>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</si>
  <si>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</si>
  <si>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</si>
  <si>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</si>
  <si>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Univ. CASSINO</t>
  </si>
  <si>
    <t>81006500607</t>
  </si>
  <si>
    <t>ROMA "Tor Vergata"</t>
  </si>
  <si>
    <t>80213750583</t>
  </si>
  <si>
    <t>Decreto Ministro Criteri di ripartizione.</t>
  </si>
  <si>
    <t>Univ. BARI</t>
  </si>
  <si>
    <t>Politecnico di BARI</t>
  </si>
  <si>
    <t>Univ. BASILICATA</t>
  </si>
  <si>
    <t>Univ. BERGAMO</t>
  </si>
  <si>
    <t>Univ. BOLOGNA</t>
  </si>
  <si>
    <t>Univ. BRESCIA</t>
  </si>
  <si>
    <t>Univ. CAGLIARI</t>
  </si>
  <si>
    <t>Univ. della CALABRIA</t>
  </si>
  <si>
    <t>Univ. CAMERINO</t>
  </si>
  <si>
    <t>Univ. CATANIA</t>
  </si>
  <si>
    <t>Univ. CATANZARO</t>
  </si>
  <si>
    <t>Univ. CHIETI-PESCARA</t>
  </si>
  <si>
    <t>Univ. FERRARA</t>
  </si>
  <si>
    <t>Univ. FIRENZE</t>
  </si>
  <si>
    <t>Univ. FOGGIA</t>
  </si>
  <si>
    <t>Univ. GENOVA</t>
  </si>
  <si>
    <t>INSUBRIA</t>
  </si>
  <si>
    <t>Univ. L'AQUILA</t>
  </si>
  <si>
    <t>Univ. del SALENTO</t>
  </si>
  <si>
    <t>Univ. MACERATA</t>
  </si>
  <si>
    <t>Univ. MESSINA</t>
  </si>
  <si>
    <t>Univ. MILANO</t>
  </si>
  <si>
    <t>Univ. MILANO-BICOCCA</t>
  </si>
  <si>
    <t>Politecnico MILANO</t>
  </si>
  <si>
    <t>Univ. MODENA e R. E.</t>
  </si>
  <si>
    <t>Univ. MOLISE</t>
  </si>
  <si>
    <t>Univ. NAPOLI</t>
  </si>
  <si>
    <t>Parthenope NAPOLI</t>
  </si>
  <si>
    <t>L'Orientale NAPOLI</t>
  </si>
  <si>
    <t>Univ. PADOVA</t>
  </si>
  <si>
    <t>Univ. PALERMO</t>
  </si>
  <si>
    <t>Univ. PARMA</t>
  </si>
  <si>
    <t>Univ. PAVIA</t>
  </si>
  <si>
    <t>Univ. PERUGIA</t>
  </si>
  <si>
    <t>Univ. PISA</t>
  </si>
  <si>
    <t>Sc. Norm. Sup. PISA</t>
  </si>
  <si>
    <t>Sc.Sup. S.Anna PISA</t>
  </si>
  <si>
    <t>Univ. Mediterranea</t>
  </si>
  <si>
    <t>ROMA "La Sapienza"</t>
  </si>
  <si>
    <t>Univ. ROMA TRE</t>
  </si>
  <si>
    <t>ROMA "Foro Italico "</t>
  </si>
  <si>
    <t>Univ. SALERNO</t>
  </si>
  <si>
    <t>Univ. SANNIO (BN)</t>
  </si>
  <si>
    <t>Univ. SASSARI</t>
  </si>
  <si>
    <t>Univ. SIENA</t>
  </si>
  <si>
    <t>Univ. Stran. SIENA</t>
  </si>
  <si>
    <t>Univ. TERAMO</t>
  </si>
  <si>
    <t>Univ. TORINO</t>
  </si>
  <si>
    <t>Politecnico TORINO</t>
  </si>
  <si>
    <t>Univ. TRIESTE</t>
  </si>
  <si>
    <t>SISSA - TRIESTE</t>
  </si>
  <si>
    <t>Univ. TUSCIA</t>
  </si>
  <si>
    <t>Univ. UDINE</t>
  </si>
  <si>
    <t>Univ. URBINO</t>
  </si>
  <si>
    <t>Univ. VENEZIA</t>
  </si>
  <si>
    <t>IUAV - VENEZIA</t>
  </si>
  <si>
    <t>Univ. VERONA</t>
  </si>
  <si>
    <t>Scuola IMT - LUCCA</t>
  </si>
  <si>
    <t>I.U.S.S. - PAVIA</t>
  </si>
  <si>
    <t>80209930587</t>
  </si>
  <si>
    <t>02772010878</t>
  </si>
  <si>
    <t>93009870234</t>
  </si>
  <si>
    <t>80019600925</t>
  </si>
  <si>
    <t>80003950781</t>
  </si>
  <si>
    <t>81001910439</t>
  </si>
  <si>
    <t>01279680480</t>
  </si>
  <si>
    <t>00754150100</t>
  </si>
  <si>
    <t>80229010584</t>
  </si>
  <si>
    <t>80008870752</t>
  </si>
  <si>
    <t>00177050432</t>
  </si>
  <si>
    <t>80004070837</t>
  </si>
  <si>
    <t>12621570154</t>
  </si>
  <si>
    <t>80057930150</t>
  </si>
  <si>
    <t>80007270186</t>
  </si>
  <si>
    <t>04400441004</t>
  </si>
  <si>
    <t>80035060328</t>
  </si>
  <si>
    <t>00297640633</t>
  </si>
  <si>
    <t>80006480281</t>
  </si>
  <si>
    <t>80023730825</t>
  </si>
  <si>
    <t>00308780345</t>
  </si>
  <si>
    <t>94021400026</t>
  </si>
  <si>
    <t>80018670655</t>
  </si>
  <si>
    <t>80006510806</t>
  </si>
  <si>
    <t>00196350904</t>
  </si>
  <si>
    <t>80002070524</t>
  </si>
  <si>
    <t>80007610522</t>
  </si>
  <si>
    <t>80088230018</t>
  </si>
  <si>
    <t>00518460019</t>
  </si>
  <si>
    <t>80013890324</t>
  </si>
  <si>
    <t>80029030568</t>
  </si>
  <si>
    <t>80014550307</t>
  </si>
  <si>
    <t>80007720271</t>
  </si>
  <si>
    <t>80009280274</t>
  </si>
  <si>
    <t>80005050507</t>
  </si>
  <si>
    <t>93008800505</t>
  </si>
  <si>
    <t>93051590722</t>
  </si>
  <si>
    <t>96003410766</t>
  </si>
  <si>
    <t>80004350163</t>
  </si>
  <si>
    <t>80007010376</t>
  </si>
  <si>
    <t>98007650173</t>
  </si>
  <si>
    <t>97026980793</t>
  </si>
  <si>
    <t>93002750698</t>
  </si>
  <si>
    <t>80007370382</t>
  </si>
  <si>
    <t>94045260711</t>
  </si>
  <si>
    <t>95039180120</t>
  </si>
  <si>
    <t>Polit. MARCHE -ANCONA</t>
  </si>
  <si>
    <t>80012650158</t>
  </si>
  <si>
    <t>00427620364</t>
  </si>
  <si>
    <t>92008370709</t>
  </si>
  <si>
    <t>00876220633</t>
  </si>
  <si>
    <t>02044190615</t>
  </si>
  <si>
    <t>80018240632</t>
  </si>
  <si>
    <t>00448820548</t>
  </si>
  <si>
    <t>80003670504</t>
  </si>
  <si>
    <t>01114010620</t>
  </si>
  <si>
    <t>92012890676</t>
  </si>
  <si>
    <t>82002850418</t>
  </si>
  <si>
    <t>01021630668</t>
  </si>
  <si>
    <t>92037570469</t>
  </si>
  <si>
    <t>96049740184</t>
  </si>
  <si>
    <t>GSSI</t>
  </si>
  <si>
    <t>01984560662</t>
  </si>
  <si>
    <t xml:space="preserve">L.537/1993 art. 5 </t>
  </si>
  <si>
    <t>Uff.IV - DG Istituzioni</t>
  </si>
  <si>
    <t>Univ TRENTO</t>
  </si>
  <si>
    <t>Univ. stranieri di Perugia</t>
  </si>
  <si>
    <t xml:space="preserve">Scuola Superiore Meridionale </t>
  </si>
  <si>
    <t>Univ. NAPOLI Vanvitelli</t>
  </si>
  <si>
    <t>Univ. del Piemonte Orientale</t>
  </si>
  <si>
    <t>80002630541</t>
  </si>
  <si>
    <t>00340520220</t>
  </si>
  <si>
    <t>00382520427</t>
  </si>
  <si>
    <t>Dott. Angelo Siddi / Dott. Michele Covolan</t>
  </si>
  <si>
    <t xml:space="preserve">FFO 2025 e Anni precedenti </t>
  </si>
  <si>
    <t xml:space="preserve">D.D. 422 del 01/04/2025            D.D. 547 del 30/04/2025           D.D. 661 del 27/05/2025            D.D. 776 del 17/06/2025           D.D. 814 del 23/06/2025                    </t>
  </si>
  <si>
    <t>Es. fin.2025 II trimestre</t>
  </si>
  <si>
    <t>94040540489</t>
  </si>
  <si>
    <t xml:space="preserve">INSTM - Consorzio  Interuniversitario Nazionale per la Scienza e la tecnologia dei Materiali </t>
  </si>
  <si>
    <t>INBB - Consorzio Interuniversitario Istituto Nazionale Biostrutture e Biosistemi</t>
  </si>
  <si>
    <t>04519240487</t>
  </si>
  <si>
    <t xml:space="preserve">CSGI - Consorzio  Interuniversitario per lo sviluppo dei Sistemi a grande Interfase </t>
  </si>
  <si>
    <t>91020470109</t>
  </si>
  <si>
    <t>CoNISMA -Consorzio  Interuniversitario Nazionale per le Scienze del Mare   CoNISMA</t>
  </si>
  <si>
    <t>CNIT - Consorzio Internazionale per le telecomunicazioni</t>
  </si>
  <si>
    <t>04578740483</t>
  </si>
  <si>
    <t xml:space="preserve">CIRMMP - Consorzio  Interuniversitario Risonanze magnetiche di Metallo Proteine </t>
  </si>
  <si>
    <t>CIRCC - Consorzio Interuniversitario reattività chimica e catalisi</t>
  </si>
  <si>
    <t>Consorzio Interuniversitario per l'informatica CINI</t>
  </si>
  <si>
    <t>D.D. n. 758 del 12/06/2025</t>
  </si>
  <si>
    <t>Dott. Michele Covolan</t>
  </si>
  <si>
    <t>Decreto Ministro Criteri di ripartizione</t>
  </si>
  <si>
    <t>Legge 537/1993 art. 5</t>
  </si>
  <si>
    <t>FFO 2023</t>
  </si>
  <si>
    <t>Consorzio  Interuniversitario per le Biotecnologie CIB</t>
  </si>
  <si>
    <t xml:space="preserve">D.D. 421 del 01/04/2025                           </t>
  </si>
  <si>
    <t>Dott. Angelo Siddi</t>
  </si>
  <si>
    <t>L.232/2016 art. 1, commi 314-337</t>
  </si>
  <si>
    <t xml:space="preserve">D.D. 814 del 23/06/2025                         </t>
  </si>
  <si>
    <t>L.B. n. 160/2019 art 1 c. 268 p.1</t>
  </si>
  <si>
    <t xml:space="preserve">D.D. 759 del 12/06/2025           D.D. 814 del 23/06/2025                         </t>
  </si>
  <si>
    <t>L. 89/2016</t>
  </si>
  <si>
    <t>L.B. n. 197/2022 art 1 c. 581</t>
  </si>
  <si>
    <t>IUSS Pavia</t>
  </si>
  <si>
    <t>D.D. 723 del 09/06/2025</t>
  </si>
  <si>
    <t>L. 197/2022, art. 1, comma 586</t>
  </si>
  <si>
    <t>Capitolo di spesa</t>
  </si>
  <si>
    <t>Piano gestionale</t>
  </si>
  <si>
    <t>Università degli Studi di FIRENZE</t>
  </si>
  <si>
    <t>D.M. 774 del 10.06.2024</t>
  </si>
  <si>
    <t>Direzione generale delle istituzioni della formazione superiore  UFF.III</t>
  </si>
  <si>
    <t>D.D. 800 del 19.06.2025</t>
  </si>
  <si>
    <t>Università degli Studi di GENOVA</t>
  </si>
  <si>
    <t>Università del SALENTO</t>
  </si>
  <si>
    <t>Università degli Studi di MACERATA</t>
  </si>
  <si>
    <t>Università degli Studi di MESSINA</t>
  </si>
  <si>
    <t>Università degli Studi di MILANO</t>
  </si>
  <si>
    <t>Politecnico di MILANO</t>
  </si>
  <si>
    <t>Università degli Studi di MODENA e REGGIO EMILIA</t>
  </si>
  <si>
    <t>Università degli Studi di Napoli Federico II</t>
  </si>
  <si>
    <t>Università degli Studi di PADOVA</t>
  </si>
  <si>
    <t>Università degli Studi di PALERMO</t>
  </si>
  <si>
    <t>Università degli Studi di PARMA</t>
  </si>
  <si>
    <t>Università degli Studi di PAVIA</t>
  </si>
  <si>
    <t>Università degli Studi di PERUGIA</t>
  </si>
  <si>
    <t>Università di PISA</t>
  </si>
  <si>
    <t>Università degli Studi di ROMA "La Sapienza"</t>
  </si>
  <si>
    <t>Università degli Studi di ROMA "Tor Vergata"</t>
  </si>
  <si>
    <t>Università degli studi di Salerno</t>
  </si>
  <si>
    <t>Università degli Studi di SASSARI</t>
  </si>
  <si>
    <t>Università degli Studi di SIENA</t>
  </si>
  <si>
    <t>Università degli Studi di TORINO</t>
  </si>
  <si>
    <t>Politecnico di TORINO</t>
  </si>
  <si>
    <t>Università degli Studi di TRIESTE</t>
  </si>
  <si>
    <t>Università degli Studi di UDINE</t>
  </si>
  <si>
    <t>Università degli Studi della TUSCIA</t>
  </si>
  <si>
    <t>Università "Ca' Foscari" VENEZIA</t>
  </si>
  <si>
    <t>Università IUAV di VENEZIA</t>
  </si>
  <si>
    <t>Università degli Studi della BASILICATA</t>
  </si>
  <si>
    <t>Università degli Studi di VERONA</t>
  </si>
  <si>
    <t>Università degli Studi di NAPOLI "Parthenope"</t>
  </si>
  <si>
    <t>Scuola Normale Superiore di PISA</t>
  </si>
  <si>
    <t>Scuola Universitaria Superiore PISA</t>
  </si>
  <si>
    <t>SISSA - Scuola Internazionale Superiore di Studi Avanzati</t>
  </si>
  <si>
    <t>Università degli Studi di BRESCIA</t>
  </si>
  <si>
    <t>Università degli Studi della Campania "Luigi Vanvitelli"</t>
  </si>
  <si>
    <t>Università degli Studi di BERGAMO</t>
  </si>
  <si>
    <t>Università degli Studi "G. d'Annunzio" CHIETI-PESCARA</t>
  </si>
  <si>
    <t>Università degli Studi dell'AQUILA</t>
  </si>
  <si>
    <t>Università degli Studi di Urbino Carlo Bo</t>
  </si>
  <si>
    <t>Università per Stranieri di PERUGIA</t>
  </si>
  <si>
    <t>Università Politecnica delle MARCHE</t>
  </si>
  <si>
    <t>Università degli Studi di BARI ALDO MORO</t>
  </si>
  <si>
    <t>80002170720</t>
  </si>
  <si>
    <t>Università degli Studi di BOLOGNA</t>
  </si>
  <si>
    <t>Università degli Studi di CAGLIARI</t>
  </si>
  <si>
    <t>Università della CALABRIA</t>
  </si>
  <si>
    <t>Università degli Studi di CAMERINO</t>
  </si>
  <si>
    <t>Università degli Studi di CASSINO</t>
  </si>
  <si>
    <t>Università degli Studi di CATANIA</t>
  </si>
  <si>
    <t>Università degli Studi di FERRARA</t>
  </si>
  <si>
    <t>Università degli Studi ROMA TRE</t>
  </si>
  <si>
    <t>Università degli Studi di TERAMO</t>
  </si>
  <si>
    <t>Università degli Studi di ROMA "Foro Italico"</t>
  </si>
  <si>
    <t>Università degli Studi "Magna Graecia" di CATANZARO</t>
  </si>
  <si>
    <t>Università degli Studi di MILANO-BICOCCA</t>
  </si>
  <si>
    <t>Università degli Studi INSUBRIA Varese-Como</t>
  </si>
  <si>
    <t>Università degli Studi del PIEMONTE ORIENTALE
"Amedeo Avogadro"-Vercelli</t>
  </si>
  <si>
    <t>Università degli Studi di FOGGIA</t>
  </si>
  <si>
    <t>Scuola Universitaria Superiore PAVIA</t>
  </si>
  <si>
    <t>Scuola IMT Alti Studi LUCCA</t>
  </si>
  <si>
    <t>D.M. 1121 del 5.12.2019</t>
  </si>
  <si>
    <t>D.M. 566 del 30.04.2021</t>
  </si>
  <si>
    <t>D.M. 857 del 16.11.2020</t>
  </si>
  <si>
    <t>D.D. 508 del 16.04.2025</t>
  </si>
  <si>
    <t>Università degli Studi di SALERNO</t>
  </si>
  <si>
    <t>Università degli Studi del MOLISE</t>
  </si>
  <si>
    <t>D.D. 522 del 18.04.2025</t>
  </si>
  <si>
    <t>Cassa Depositi e Prestiti S.p.A.</t>
  </si>
  <si>
    <t>D.D. 625 del 20.05.2025</t>
  </si>
  <si>
    <t>D.D. 625 del 20.05.2026</t>
  </si>
  <si>
    <t>D.D. 627 del 20.05.2025</t>
  </si>
  <si>
    <t>D.D. 627 del 20.05.2026</t>
  </si>
  <si>
    <t>D.D. 624 del 20.05.2025</t>
  </si>
  <si>
    <t>D.D. 624 del 20.05.2026</t>
  </si>
  <si>
    <t>D.D. 626 del 20.05.2025</t>
  </si>
  <si>
    <t>D.D. 629 del 20.05.2025</t>
  </si>
  <si>
    <t>D.D. 629 del 20.05.2026</t>
  </si>
  <si>
    <t>D.D. 630 del 20.05.2025</t>
  </si>
  <si>
    <t>D.D. 630 del 20.05.2026</t>
  </si>
  <si>
    <t>D.D. 628 del 20.05.2025</t>
  </si>
  <si>
    <t>D.D. 628 del 20.05.2026</t>
  </si>
  <si>
    <t>D.D. 623 del 20.05.2025</t>
  </si>
  <si>
    <t xml:space="preserve">  GRAN SASSO SCIENCE INSTITUTE - L'AQUILA - GSSI</t>
  </si>
  <si>
    <t>D.M. 737 del 25.06.2021</t>
  </si>
  <si>
    <t>D.D. 445 del 07.04.2025</t>
  </si>
  <si>
    <t xml:space="preserve">  POLITECNICO DI BARI</t>
  </si>
  <si>
    <t xml:space="preserve">  Politecnico Milano</t>
  </si>
  <si>
    <t xml:space="preserve">  POLITECNICO DI TORINO</t>
  </si>
  <si>
    <t xml:space="preserve">  SCUOLA INT.SUP.STUDI AVANZATI</t>
  </si>
  <si>
    <t xml:space="preserve">  Scuola Sup.Studi Univ. S.Anna</t>
  </si>
  <si>
    <t xml:space="preserve">  UNIVERSITA DEL MOLISE</t>
  </si>
  <si>
    <t xml:space="preserve">  UNIV.STUDI PIEMONTE ORIENTALE</t>
  </si>
  <si>
    <t xml:space="preserve">  Universita' Studi Calabria</t>
  </si>
  <si>
    <t xml:space="preserve">  UNIVERSITA' DEGLI STUDI DELLA CAMPANIA L. VANVITELLI</t>
  </si>
  <si>
    <t xml:space="preserve">  UNIVERSITA' DEGLI STUDI DELL' AQUILA</t>
  </si>
  <si>
    <t xml:space="preserve">  Univ. Studi Bari</t>
  </si>
  <si>
    <t xml:space="preserve">  UNIVERSITA' STUDI DI BERGAMO</t>
  </si>
  <si>
    <t xml:space="preserve">  Universita' Studi Bologna</t>
  </si>
  <si>
    <t xml:space="preserve">  UNIVERSITA' DEGLI STUDI DI CAGLIARI</t>
  </si>
  <si>
    <t xml:space="preserve">  UNIVERSITA' DI CATANIA</t>
  </si>
  <si>
    <t xml:space="preserve">  Univ. Studi Ferrara</t>
  </si>
  <si>
    <t xml:space="preserve">  Univ. Studi Firenze</t>
  </si>
  <si>
    <t xml:space="preserve">  Univ. Studi Genova</t>
  </si>
  <si>
    <t xml:space="preserve">  Universita di Messina</t>
  </si>
  <si>
    <t xml:space="preserve">  Universita' degli Studi Milano</t>
  </si>
  <si>
    <t xml:space="preserve">  UNIVERSITA' DEGLI STUDI DI MODENA E REGGIO EMILIA</t>
  </si>
  <si>
    <t xml:space="preserve">  Universita' degli Studi Napoli</t>
  </si>
  <si>
    <t xml:space="preserve">  UNIV.STUDI NAPOLI PARTHENOPE</t>
  </si>
  <si>
    <t xml:space="preserve">  Universita' Studi Padova</t>
  </si>
  <si>
    <t xml:space="preserve">  Universita' degli Studi PA</t>
  </si>
  <si>
    <t xml:space="preserve">  UNIVERSITA' DEGLI STUDI DI PARMA</t>
  </si>
  <si>
    <t xml:space="preserve">  Universit' Studi Pavia</t>
  </si>
  <si>
    <t xml:space="preserve">  UNIVERSITA' STUDI PERUGIA</t>
  </si>
  <si>
    <t xml:space="preserve">  UNIVERSITA' DI PISA</t>
  </si>
  <si>
    <t xml:space="preserve">  UNIVERSITA' LA SAPIENZA</t>
  </si>
  <si>
    <t xml:space="preserve">  2 UNIVERSITA' TOR VERGATA</t>
  </si>
  <si>
    <t xml:space="preserve">  UNIVERSITA DEGLI STUDI ROMATRE</t>
  </si>
  <si>
    <t xml:space="preserve">  Universita' Studi Salerno</t>
  </si>
  <si>
    <t xml:space="preserve">  Univ. degli Studi Sassari</t>
  </si>
  <si>
    <t xml:space="preserve">  Universita' degli Studi Siena</t>
  </si>
  <si>
    <t xml:space="preserve">  Universita' degli Studi Torino</t>
  </si>
  <si>
    <t xml:space="preserve">  Universita' Studi Trento</t>
  </si>
  <si>
    <t xml:space="preserve">  UNIVERSITA' DEGLI STUDI DI TRIESTE</t>
  </si>
  <si>
    <t xml:space="preserve">  UNIVERSITA' DEGLI STUDI DI VERONA</t>
  </si>
  <si>
    <t xml:space="preserve">  Univers. Studi Ancona</t>
  </si>
  <si>
    <t>D.M. MUR-MEF 1937 del 31.12.2024</t>
  </si>
  <si>
    <t>D.M. MUR-MEF 1937 del 31.12.2025</t>
  </si>
  <si>
    <t>D.D. 533 del 28.04.2025</t>
  </si>
  <si>
    <t xml:space="preserve">  UNIVERSITA' DEGLI STUDI DI TERAMO</t>
  </si>
  <si>
    <t xml:space="preserve">  Universita' Studi Basilicata</t>
  </si>
  <si>
    <t xml:space="preserve">  UNIVERSITA' DEGLI STUDI CZ</t>
  </si>
  <si>
    <t xml:space="preserve">  UNIVERSITA' D.STUDI DEL SANNIO</t>
  </si>
  <si>
    <t xml:space="preserve">  universita studi - Lecce</t>
  </si>
  <si>
    <t xml:space="preserve">  UNIVERSITA' DEGLI STUDI FOGGIA</t>
  </si>
  <si>
    <t xml:space="preserve">  Universita' degli studi di Enna Kore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</si>
</sst>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\ [$€-1];[Red]\-#,##0.00\ [$€-1]"/>
    <numFmt numFmtId="165" formatCode="&quot;€&quot;\ #,##0.00"/>
    <numFmt numFmtId="166" formatCode="0000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0"/>
      <color rgb="FF000000"/>
      <name val="Times New Roman"/>
      <family val="1"/>
    </font>
    <font>
      <sz val="12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Border="1" applyProtection="1">
      <protection locked="0"/>
    </xf>
    <xf numFmtId="0" fontId="6" fillId="0" borderId="1" xfId="0" applyFont="1" applyBorder="1" applyAlignment="1">
      <alignment vertic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1" fontId="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65" fontId="0" fillId="0" borderId="0" xfId="0" applyNumberFormat="1"/>
    <xf numFmtId="165" fontId="0" fillId="0" borderId="0" xfId="1" applyNumberFormat="1" applyFont="1" applyAlignment="1">
      <alignment horizontal="right" vertical="top"/>
    </xf>
    <xf numFmtId="165" fontId="10" fillId="0" borderId="1" xfId="1" applyNumberFormat="1" applyFont="1" applyBorder="1" applyAlignment="1">
      <alignment horizontal="right" vertical="top"/>
    </xf>
    <xf numFmtId="166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9" fillId="0" borderId="0" xfId="0" applyFont="1"/>
    <xf numFmtId="1" fontId="4" fillId="0" borderId="1" xfId="1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" fontId="8" fillId="0" borderId="1" xfId="1" applyNumberFormat="1" applyFont="1" applyBorder="1" applyAlignment="1">
      <alignment vertical="center" wrapText="1"/>
    </xf>
    <xf numFmtId="49" fontId="6" fillId="0" borderId="1" xfId="0" applyNumberFormat="1" applyFont="1" applyBorder="1"/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1" fontId="8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1" fontId="10" fillId="0" borderId="1" xfId="1" applyNumberFormat="1" applyFont="1" applyBorder="1" applyAlignment="1">
      <alignment horizontal="center" vertical="center" wrapText="1"/>
    </xf>
    <xf numFmtId="1" fontId="8" fillId="0" borderId="4" xfId="1" applyNumberFormat="1" applyFont="1" applyBorder="1" applyAlignment="1">
      <alignment horizontal="center" vertical="center" wrapText="1"/>
    </xf>
    <xf numFmtId="1" fontId="8" fillId="0" borderId="9" xfId="1" applyNumberFormat="1" applyFont="1" applyBorder="1" applyAlignment="1">
      <alignment horizontal="center" vertical="center" wrapText="1"/>
    </xf>
    <xf numFmtId="1" fontId="8" fillId="0" borderId="2" xfId="1" applyNumberFormat="1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164" fontId="11" fillId="2" borderId="5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164" fontId="11" fillId="2" borderId="3" xfId="0" applyNumberFormat="1" applyFont="1" applyFill="1" applyBorder="1" applyAlignment="1">
      <alignment horizontal="center" vertical="center" wrapText="1"/>
    </xf>
    <xf numFmtId="164" fontId="11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43" fontId="0" fillId="0" borderId="10" xfId="3" applyFont="1" applyBorder="1" applyAlignment="1">
      <alignment horizontal="center" vertical="center"/>
    </xf>
    <xf numFmtId="0" fontId="0" fillId="0" borderId="4" xfId="0" applyBorder="1" applyAlignment="1">
      <alignment horizontal="center" vertical="top"/>
    </xf>
    <xf numFmtId="43" fontId="0" fillId="0" borderId="1" xfId="3" applyFont="1" applyBorder="1" applyAlignment="1">
      <alignment horizontal="center" vertical="center"/>
    </xf>
    <xf numFmtId="0" fontId="0" fillId="0" borderId="9" xfId="0" applyBorder="1" applyAlignment="1">
      <alignment horizontal="center" vertical="top"/>
    </xf>
    <xf numFmtId="0" fontId="0" fillId="0" borderId="2" xfId="0" applyBorder="1" applyAlignment="1">
      <alignment horizontal="left" vertical="center"/>
    </xf>
    <xf numFmtId="43" fontId="0" fillId="0" borderId="2" xfId="3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43" fontId="0" fillId="0" borderId="4" xfId="3" applyFont="1" applyBorder="1" applyAlignment="1">
      <alignment horizontal="center" vertical="center"/>
    </xf>
    <xf numFmtId="43" fontId="0" fillId="0" borderId="9" xfId="3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top"/>
    </xf>
    <xf numFmtId="43" fontId="1" fillId="0" borderId="0" xfId="0" applyNumberFormat="1" applyFont="1"/>
    <xf numFmtId="49" fontId="11" fillId="2" borderId="11" xfId="0" applyNumberFormat="1" applyFont="1" applyFill="1" applyBorder="1" applyAlignment="1">
      <alignment horizontal="center" vertical="center" wrapText="1"/>
    </xf>
    <xf numFmtId="49" fontId="11" fillId="2" borderId="12" xfId="0" applyNumberFormat="1" applyFont="1" applyFill="1" applyBorder="1" applyAlignment="1">
      <alignment horizontal="center" vertical="center" wrapText="1"/>
    </xf>
    <xf numFmtId="43" fontId="1" fillId="0" borderId="1" xfId="3" applyFont="1" applyBorder="1" applyAlignment="1">
      <alignment horizontal="center" vertical="center"/>
    </xf>
    <xf numFmtId="43" fontId="0" fillId="0" borderId="4" xfId="3" applyFont="1" applyBorder="1" applyAlignment="1">
      <alignment horizontal="center" vertical="center"/>
    </xf>
    <xf numFmtId="1" fontId="0" fillId="0" borderId="4" xfId="3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0" fillId="0" borderId="2" xfId="3" applyNumberFormat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43" fontId="0" fillId="0" borderId="9" xfId="3" applyFont="1" applyBorder="1" applyAlignment="1">
      <alignment horizontal="center" vertical="center"/>
    </xf>
    <xf numFmtId="1" fontId="0" fillId="0" borderId="9" xfId="3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3" fontId="0" fillId="0" borderId="2" xfId="3" applyFont="1" applyBorder="1" applyAlignment="1">
      <alignment horizontal="center" vertical="center"/>
    </xf>
    <xf numFmtId="1" fontId="0" fillId="0" borderId="2" xfId="3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43" fontId="0" fillId="0" borderId="3" xfId="3" applyFont="1" applyBorder="1" applyAlignment="1">
      <alignment horizontal="left" vertical="center"/>
    </xf>
    <xf numFmtId="43" fontId="0" fillId="0" borderId="12" xfId="3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3" fontId="1" fillId="0" borderId="10" xfId="3" applyFont="1" applyBorder="1" applyAlignment="1">
      <alignment horizontal="center" vertical="center"/>
    </xf>
    <xf numFmtId="1" fontId="0" fillId="0" borderId="1" xfId="3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">
    <cellStyle name="Migliaia" xfId="3" builtinId="3"/>
    <cellStyle name="Migliaia 2" xfId="2" xr:uid="{D5068ABF-A869-4664-8730-286C82648011}"/>
    <cellStyle name="Migliaia 3" xfId="1" xr:uid="{00000000-0005-0000-0000-000001000000}"/>
    <cellStyle name="Normale" xfId="0" builtinId="0"/>
  </cellStyles>
  <dxfs count="0"/>
  <tableStyles count="0" defaultTableStyle="TableStyleMedium2" defaultPivotStyle="PivotStyleLight16"/>
  <colors>
    <mruColors>
      <color rgb="FF66FF66"/>
      <color rgb="FFFFFFCC"/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AAF58-21F5-4306-B063-A2065BAE83BA}">
  <dimension ref="A1:J166"/>
  <sheetViews>
    <sheetView zoomScale="85" zoomScaleNormal="85" workbookViewId="0">
      <selection activeCell="C23" sqref="C23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8.5" customHeight="1" x14ac:dyDescent="0.25">
      <c r="A1" s="49" t="s">
        <v>6</v>
      </c>
      <c r="B1" s="50" t="s">
        <v>0</v>
      </c>
      <c r="C1" s="51" t="s">
        <v>7</v>
      </c>
      <c r="D1" s="50" t="s">
        <v>181</v>
      </c>
      <c r="E1" s="50" t="s">
        <v>182</v>
      </c>
      <c r="F1" s="52" t="s">
        <v>10</v>
      </c>
      <c r="G1" s="53" t="s">
        <v>3</v>
      </c>
      <c r="H1" s="53" t="s">
        <v>4</v>
      </c>
      <c r="I1" s="52" t="s">
        <v>1</v>
      </c>
      <c r="J1" s="53" t="s">
        <v>5</v>
      </c>
    </row>
    <row r="2" spans="1:10" ht="29.1" customHeight="1" x14ac:dyDescent="0.25">
      <c r="A2" s="54"/>
      <c r="B2" s="55"/>
      <c r="C2" s="56"/>
      <c r="D2" s="55"/>
      <c r="E2" s="55"/>
      <c r="F2" s="57"/>
      <c r="G2" s="58"/>
      <c r="H2" s="58"/>
      <c r="I2" s="57"/>
      <c r="J2" s="58"/>
    </row>
    <row r="3" spans="1:10" x14ac:dyDescent="0.25">
      <c r="A3" s="90" t="s">
        <v>280</v>
      </c>
      <c r="B3" s="94">
        <v>1021630668</v>
      </c>
      <c r="C3" s="91">
        <v>44799</v>
      </c>
      <c r="D3" s="78">
        <v>1690</v>
      </c>
      <c r="E3" s="77">
        <v>1</v>
      </c>
      <c r="F3" s="78" t="s">
        <v>311</v>
      </c>
      <c r="G3" s="78" t="s">
        <v>312</v>
      </c>
      <c r="H3" s="78" t="s">
        <v>185</v>
      </c>
      <c r="I3" s="78" t="s">
        <v>171</v>
      </c>
      <c r="J3" s="78" t="s">
        <v>313</v>
      </c>
    </row>
    <row r="4" spans="1:10" x14ac:dyDescent="0.25">
      <c r="A4" s="90" t="s">
        <v>314</v>
      </c>
      <c r="B4" s="79">
        <v>92012890676</v>
      </c>
      <c r="C4" s="91">
        <v>39903</v>
      </c>
      <c r="D4" s="83"/>
      <c r="E4" s="82"/>
      <c r="F4" s="83"/>
      <c r="G4" s="83"/>
      <c r="H4" s="83"/>
      <c r="I4" s="83"/>
      <c r="J4" s="83"/>
    </row>
    <row r="5" spans="1:10" x14ac:dyDescent="0.25">
      <c r="A5" s="90" t="s">
        <v>268</v>
      </c>
      <c r="B5" s="79">
        <v>1984560662</v>
      </c>
      <c r="C5" s="91">
        <v>17311</v>
      </c>
      <c r="D5" s="83"/>
      <c r="E5" s="82"/>
      <c r="F5" s="83"/>
      <c r="G5" s="83"/>
      <c r="H5" s="83"/>
      <c r="I5" s="83"/>
      <c r="J5" s="83"/>
    </row>
    <row r="6" spans="1:10" x14ac:dyDescent="0.25">
      <c r="A6" s="90" t="s">
        <v>315</v>
      </c>
      <c r="B6" s="79">
        <v>96003410766</v>
      </c>
      <c r="C6" s="91">
        <v>76469</v>
      </c>
      <c r="D6" s="83"/>
      <c r="E6" s="82"/>
      <c r="F6" s="83"/>
      <c r="G6" s="83"/>
      <c r="H6" s="83"/>
      <c r="I6" s="83"/>
      <c r="J6" s="83"/>
    </row>
    <row r="7" spans="1:10" x14ac:dyDescent="0.25">
      <c r="A7" s="90" t="s">
        <v>278</v>
      </c>
      <c r="B7" s="79">
        <v>80003950781</v>
      </c>
      <c r="C7" s="91">
        <v>185137</v>
      </c>
      <c r="D7" s="83"/>
      <c r="E7" s="82"/>
      <c r="F7" s="83"/>
      <c r="G7" s="83"/>
      <c r="H7" s="83"/>
      <c r="I7" s="83"/>
      <c r="J7" s="83"/>
    </row>
    <row r="8" spans="1:10" x14ac:dyDescent="0.25">
      <c r="A8" s="90" t="s">
        <v>316</v>
      </c>
      <c r="B8" s="79">
        <v>97026980793</v>
      </c>
      <c r="C8" s="91">
        <v>78824</v>
      </c>
      <c r="D8" s="83"/>
      <c r="E8" s="82"/>
      <c r="F8" s="83"/>
      <c r="G8" s="83"/>
      <c r="H8" s="83"/>
      <c r="I8" s="83"/>
      <c r="J8" s="83"/>
    </row>
    <row r="9" spans="1:10" x14ac:dyDescent="0.25">
      <c r="A9" s="90" t="s">
        <v>292</v>
      </c>
      <c r="B9" s="79">
        <v>876220633</v>
      </c>
      <c r="C9" s="91">
        <v>737906</v>
      </c>
      <c r="D9" s="83"/>
      <c r="E9" s="82"/>
      <c r="F9" s="83"/>
      <c r="G9" s="83"/>
      <c r="H9" s="83"/>
      <c r="I9" s="83"/>
      <c r="J9" s="83"/>
    </row>
    <row r="10" spans="1:10" x14ac:dyDescent="0.25">
      <c r="A10" s="90" t="s">
        <v>303</v>
      </c>
      <c r="B10" s="79">
        <v>80018670655</v>
      </c>
      <c r="C10" s="91">
        <v>205381</v>
      </c>
      <c r="D10" s="83"/>
      <c r="E10" s="82"/>
      <c r="F10" s="83"/>
      <c r="G10" s="83"/>
      <c r="H10" s="83"/>
      <c r="I10" s="83"/>
      <c r="J10" s="83"/>
    </row>
    <row r="11" spans="1:10" x14ac:dyDescent="0.25">
      <c r="A11" s="90" t="s">
        <v>279</v>
      </c>
      <c r="B11" s="79">
        <v>2044190615</v>
      </c>
      <c r="C11" s="91">
        <v>212716</v>
      </c>
      <c r="D11" s="83"/>
      <c r="E11" s="82"/>
      <c r="F11" s="83"/>
      <c r="G11" s="83"/>
      <c r="H11" s="83"/>
      <c r="I11" s="83"/>
      <c r="J11" s="83"/>
    </row>
    <row r="12" spans="1:10" x14ac:dyDescent="0.25">
      <c r="A12" s="90" t="s">
        <v>317</v>
      </c>
      <c r="B12" s="79">
        <v>1114010620</v>
      </c>
      <c r="C12" s="91">
        <v>43423</v>
      </c>
      <c r="D12" s="83"/>
      <c r="E12" s="82"/>
      <c r="F12" s="83"/>
      <c r="G12" s="83"/>
      <c r="H12" s="83"/>
      <c r="I12" s="83"/>
      <c r="J12" s="83"/>
    </row>
    <row r="13" spans="1:10" x14ac:dyDescent="0.25">
      <c r="A13" s="90" t="s">
        <v>281</v>
      </c>
      <c r="B13" s="79">
        <v>80002170720</v>
      </c>
      <c r="C13" s="91">
        <v>304845</v>
      </c>
      <c r="D13" s="83"/>
      <c r="E13" s="82"/>
      <c r="F13" s="83"/>
      <c r="G13" s="83"/>
      <c r="H13" s="83"/>
      <c r="I13" s="83"/>
      <c r="J13" s="83"/>
    </row>
    <row r="14" spans="1:10" x14ac:dyDescent="0.25">
      <c r="A14" s="90" t="s">
        <v>318</v>
      </c>
      <c r="B14" s="79">
        <v>80008870752</v>
      </c>
      <c r="C14" s="91">
        <v>102691</v>
      </c>
      <c r="D14" s="83"/>
      <c r="E14" s="82"/>
      <c r="F14" s="83"/>
      <c r="G14" s="83"/>
      <c r="H14" s="83"/>
      <c r="I14" s="83"/>
      <c r="J14" s="83"/>
    </row>
    <row r="15" spans="1:10" x14ac:dyDescent="0.25">
      <c r="A15" s="90" t="s">
        <v>271</v>
      </c>
      <c r="B15" s="79">
        <v>93051590722</v>
      </c>
      <c r="C15" s="91">
        <v>119044</v>
      </c>
      <c r="D15" s="83"/>
      <c r="E15" s="82"/>
      <c r="F15" s="83"/>
      <c r="G15" s="83"/>
      <c r="H15" s="83"/>
      <c r="I15" s="83"/>
      <c r="J15" s="83"/>
    </row>
    <row r="16" spans="1:10" x14ac:dyDescent="0.25">
      <c r="A16" s="90" t="s">
        <v>319</v>
      </c>
      <c r="B16" s="79">
        <v>94045260711</v>
      </c>
      <c r="C16" s="91">
        <v>72177</v>
      </c>
      <c r="D16" s="83"/>
      <c r="E16" s="82"/>
      <c r="F16" s="83"/>
      <c r="G16" s="83"/>
      <c r="H16" s="83"/>
      <c r="I16" s="83"/>
      <c r="J16" s="83"/>
    </row>
    <row r="17" spans="1:10" x14ac:dyDescent="0.25">
      <c r="A17" s="90" t="s">
        <v>284</v>
      </c>
      <c r="B17" s="79">
        <v>80019600925</v>
      </c>
      <c r="C17" s="91">
        <v>224452</v>
      </c>
      <c r="D17" s="83"/>
      <c r="E17" s="82"/>
      <c r="F17" s="83"/>
      <c r="G17" s="83"/>
      <c r="H17" s="83"/>
      <c r="I17" s="83"/>
      <c r="J17" s="83"/>
    </row>
    <row r="18" spans="1:10" x14ac:dyDescent="0.25">
      <c r="A18" s="90" t="s">
        <v>304</v>
      </c>
      <c r="B18" s="79">
        <v>196350904</v>
      </c>
      <c r="C18" s="91">
        <v>109500</v>
      </c>
      <c r="D18" s="83"/>
      <c r="E18" s="82"/>
      <c r="F18" s="83"/>
      <c r="G18" s="83"/>
      <c r="H18" s="83"/>
      <c r="I18" s="83"/>
      <c r="J18" s="83"/>
    </row>
    <row r="19" spans="1:10" x14ac:dyDescent="0.25">
      <c r="A19" s="90" t="s">
        <v>285</v>
      </c>
      <c r="B19" s="79">
        <v>2772010878</v>
      </c>
      <c r="C19" s="91">
        <v>290174</v>
      </c>
      <c r="D19" s="83"/>
      <c r="E19" s="82"/>
      <c r="F19" s="83"/>
      <c r="G19" s="83"/>
      <c r="H19" s="83"/>
      <c r="I19" s="83"/>
      <c r="J19" s="83"/>
    </row>
    <row r="20" spans="1:10" x14ac:dyDescent="0.25">
      <c r="A20" s="90" t="s">
        <v>289</v>
      </c>
      <c r="B20" s="79">
        <v>80004070837</v>
      </c>
      <c r="C20" s="91">
        <v>229440</v>
      </c>
      <c r="D20" s="83"/>
      <c r="E20" s="82"/>
      <c r="F20" s="83"/>
      <c r="G20" s="83"/>
      <c r="H20" s="83"/>
      <c r="I20" s="83"/>
      <c r="J20" s="83"/>
    </row>
    <row r="21" spans="1:10" x14ac:dyDescent="0.25">
      <c r="A21" s="90" t="s">
        <v>295</v>
      </c>
      <c r="B21" s="79">
        <v>80023730825</v>
      </c>
      <c r="C21" s="91">
        <v>366459</v>
      </c>
      <c r="D21" s="83"/>
      <c r="E21" s="82"/>
      <c r="F21" s="83"/>
      <c r="G21" s="83"/>
      <c r="H21" s="83"/>
      <c r="I21" s="83"/>
      <c r="J21" s="83"/>
    </row>
    <row r="22" spans="1:10" x14ac:dyDescent="0.25">
      <c r="A22" s="90" t="s">
        <v>320</v>
      </c>
      <c r="B22" s="79">
        <v>1094410865</v>
      </c>
      <c r="C22" s="91">
        <v>43423</v>
      </c>
      <c r="D22" s="83"/>
      <c r="E22" s="82"/>
      <c r="F22" s="83"/>
      <c r="G22" s="83"/>
      <c r="H22" s="83"/>
      <c r="I22" s="83"/>
      <c r="J22" s="83"/>
    </row>
    <row r="23" spans="1:10" x14ac:dyDescent="0.25">
      <c r="A23" s="92"/>
      <c r="B23" s="87"/>
      <c r="C23" s="93">
        <f>SUM(C3:C22)</f>
        <v>3504074</v>
      </c>
      <c r="D23" s="88"/>
      <c r="E23" s="85"/>
      <c r="F23" s="88"/>
      <c r="G23" s="88"/>
      <c r="H23" s="88"/>
      <c r="I23" s="88"/>
      <c r="J23" s="88"/>
    </row>
    <row r="62" customFormat="1" ht="14.45" customHeight="1" x14ac:dyDescent="0.25"/>
    <row r="63" customFormat="1" ht="26.45" customHeight="1" x14ac:dyDescent="0.25"/>
    <row r="90" customFormat="1" ht="14.45" customHeight="1" x14ac:dyDescent="0.25"/>
    <row r="91" customFormat="1" ht="24" customHeight="1" x14ac:dyDescent="0.25"/>
    <row r="104" customFormat="1" ht="14.45" customHeight="1" x14ac:dyDescent="0.25"/>
    <row r="105" customFormat="1" ht="22.5" customHeight="1" x14ac:dyDescent="0.25"/>
    <row r="118" customFormat="1" ht="14.45" customHeight="1" x14ac:dyDescent="0.25"/>
    <row r="119" customFormat="1" ht="22.5" customHeight="1" x14ac:dyDescent="0.25"/>
    <row r="165" customFormat="1" ht="14.45" customHeight="1" x14ac:dyDescent="0.25"/>
    <row r="166" customFormat="1" ht="24.6" customHeight="1" x14ac:dyDescent="0.25"/>
  </sheetData>
  <mergeCells count="17">
    <mergeCell ref="E3:E23"/>
    <mergeCell ref="F3:F23"/>
    <mergeCell ref="G3:G23"/>
    <mergeCell ref="H3:H23"/>
    <mergeCell ref="I3:I23"/>
    <mergeCell ref="J3:J23"/>
    <mergeCell ref="G1:G2"/>
    <mergeCell ref="H1:H2"/>
    <mergeCell ref="I1:I2"/>
    <mergeCell ref="J1:J2"/>
    <mergeCell ref="D3:D23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275DE-9DEF-49C4-9B40-EBA2C4B0F087}">
  <dimension ref="A1:J63"/>
  <sheetViews>
    <sheetView topLeftCell="A20" zoomScale="85" zoomScaleNormal="85" workbookViewId="0">
      <selection activeCell="D3" sqref="D3:J62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8.5" customHeight="1" x14ac:dyDescent="0.25">
      <c r="A1" s="49" t="s">
        <v>6</v>
      </c>
      <c r="B1" s="50" t="s">
        <v>0</v>
      </c>
      <c r="C1" s="51" t="s">
        <v>7</v>
      </c>
      <c r="D1" s="50" t="s">
        <v>181</v>
      </c>
      <c r="E1" s="50" t="s">
        <v>182</v>
      </c>
      <c r="F1" s="52" t="s">
        <v>10</v>
      </c>
      <c r="G1" s="53" t="s">
        <v>3</v>
      </c>
      <c r="H1" s="53" t="s">
        <v>4</v>
      </c>
      <c r="I1" s="52" t="s">
        <v>1</v>
      </c>
      <c r="J1" s="53" t="s">
        <v>5</v>
      </c>
    </row>
    <row r="2" spans="1:10" ht="29.1" customHeight="1" x14ac:dyDescent="0.25">
      <c r="A2" s="54"/>
      <c r="B2" s="55"/>
      <c r="C2" s="56"/>
      <c r="D2" s="55"/>
      <c r="E2" s="55"/>
      <c r="F2" s="57"/>
      <c r="G2" s="58"/>
      <c r="H2" s="58"/>
      <c r="I2" s="57"/>
      <c r="J2" s="58"/>
    </row>
    <row r="3" spans="1:10" x14ac:dyDescent="0.25">
      <c r="A3" s="59" t="s">
        <v>183</v>
      </c>
      <c r="B3" s="60" t="s">
        <v>81</v>
      </c>
      <c r="C3" s="61">
        <v>1027608</v>
      </c>
      <c r="D3" s="78">
        <v>7266</v>
      </c>
      <c r="E3" s="78">
        <v>1</v>
      </c>
      <c r="F3" s="78" t="s">
        <v>184</v>
      </c>
      <c r="G3" s="78" t="s">
        <v>184</v>
      </c>
      <c r="H3" s="78" t="s">
        <v>185</v>
      </c>
      <c r="I3" s="78" t="s">
        <v>171</v>
      </c>
      <c r="J3" s="78" t="s">
        <v>186</v>
      </c>
    </row>
    <row r="4" spans="1:10" x14ac:dyDescent="0.25">
      <c r="A4" s="59" t="s">
        <v>187</v>
      </c>
      <c r="B4" s="60" t="s">
        <v>82</v>
      </c>
      <c r="C4" s="63">
        <v>772536</v>
      </c>
      <c r="D4" s="83"/>
      <c r="E4" s="83"/>
      <c r="F4" s="83"/>
      <c r="G4" s="83"/>
      <c r="H4" s="83"/>
      <c r="I4" s="83"/>
      <c r="J4" s="83"/>
    </row>
    <row r="5" spans="1:10" x14ac:dyDescent="0.25">
      <c r="A5" s="59" t="s">
        <v>188</v>
      </c>
      <c r="B5" s="60" t="s">
        <v>84</v>
      </c>
      <c r="C5" s="63">
        <v>352799.5</v>
      </c>
      <c r="D5" s="83"/>
      <c r="E5" s="83"/>
      <c r="F5" s="83"/>
      <c r="G5" s="83"/>
      <c r="H5" s="83"/>
      <c r="I5" s="83"/>
      <c r="J5" s="83"/>
    </row>
    <row r="6" spans="1:10" x14ac:dyDescent="0.25">
      <c r="A6" s="59" t="s">
        <v>189</v>
      </c>
      <c r="B6" s="60" t="s">
        <v>85</v>
      </c>
      <c r="C6" s="63">
        <v>278587</v>
      </c>
      <c r="D6" s="83"/>
      <c r="E6" s="83"/>
      <c r="F6" s="83"/>
      <c r="G6" s="83"/>
      <c r="H6" s="83"/>
      <c r="I6" s="83"/>
      <c r="J6" s="83"/>
    </row>
    <row r="7" spans="1:10" x14ac:dyDescent="0.25">
      <c r="A7" s="59" t="s">
        <v>190</v>
      </c>
      <c r="B7" s="60" t="s">
        <v>86</v>
      </c>
      <c r="C7" s="63">
        <v>578969.5</v>
      </c>
      <c r="D7" s="83"/>
      <c r="E7" s="83"/>
      <c r="F7" s="83"/>
      <c r="G7" s="83"/>
      <c r="H7" s="83"/>
      <c r="I7" s="83"/>
      <c r="J7" s="83"/>
    </row>
    <row r="8" spans="1:10" x14ac:dyDescent="0.25">
      <c r="A8" s="65" t="s">
        <v>191</v>
      </c>
      <c r="B8" s="60" t="s">
        <v>122</v>
      </c>
      <c r="C8" s="66">
        <v>1340261</v>
      </c>
      <c r="D8" s="83"/>
      <c r="E8" s="83"/>
      <c r="F8" s="83"/>
      <c r="G8" s="83"/>
      <c r="H8" s="83"/>
      <c r="I8" s="83"/>
      <c r="J8" s="83"/>
    </row>
    <row r="9" spans="1:10" x14ac:dyDescent="0.25">
      <c r="A9" s="59" t="s">
        <v>192</v>
      </c>
      <c r="B9" s="60" t="s">
        <v>88</v>
      </c>
      <c r="C9" s="63">
        <v>693919</v>
      </c>
      <c r="D9" s="83"/>
      <c r="E9" s="83"/>
      <c r="F9" s="83"/>
      <c r="G9" s="83"/>
      <c r="H9" s="83"/>
      <c r="I9" s="83"/>
      <c r="J9" s="83"/>
    </row>
    <row r="10" spans="1:10" x14ac:dyDescent="0.25">
      <c r="A10" s="65" t="s">
        <v>193</v>
      </c>
      <c r="B10" s="60" t="s">
        <v>123</v>
      </c>
      <c r="C10" s="66">
        <v>627607</v>
      </c>
      <c r="D10" s="83"/>
      <c r="E10" s="83"/>
      <c r="F10" s="83"/>
      <c r="G10" s="83"/>
      <c r="H10" s="83"/>
      <c r="I10" s="83"/>
      <c r="J10" s="83"/>
    </row>
    <row r="11" spans="1:10" x14ac:dyDescent="0.25">
      <c r="A11" s="59" t="s">
        <v>194</v>
      </c>
      <c r="B11" s="60" t="s">
        <v>125</v>
      </c>
      <c r="C11" s="63">
        <v>1359394</v>
      </c>
      <c r="D11" s="83"/>
      <c r="E11" s="83"/>
      <c r="F11" s="83"/>
      <c r="G11" s="83"/>
      <c r="H11" s="83"/>
      <c r="I11" s="83"/>
      <c r="J11" s="83"/>
    </row>
    <row r="12" spans="1:10" x14ac:dyDescent="0.25">
      <c r="A12" s="65" t="s">
        <v>195</v>
      </c>
      <c r="B12" s="60" t="s">
        <v>93</v>
      </c>
      <c r="C12" s="66">
        <v>1406477</v>
      </c>
      <c r="D12" s="83"/>
      <c r="E12" s="83"/>
      <c r="F12" s="83"/>
      <c r="G12" s="83"/>
      <c r="H12" s="83"/>
      <c r="I12" s="83"/>
      <c r="J12" s="83"/>
    </row>
    <row r="13" spans="1:10" x14ac:dyDescent="0.25">
      <c r="A13" s="67" t="s">
        <v>196</v>
      </c>
      <c r="B13" s="60" t="s">
        <v>94</v>
      </c>
      <c r="C13" s="68">
        <v>909755.5</v>
      </c>
      <c r="D13" s="83"/>
      <c r="E13" s="83"/>
      <c r="F13" s="83"/>
      <c r="G13" s="83"/>
      <c r="H13" s="83"/>
      <c r="I13" s="83"/>
      <c r="J13" s="83"/>
    </row>
    <row r="14" spans="1:10" x14ac:dyDescent="0.25">
      <c r="A14" s="59" t="s">
        <v>197</v>
      </c>
      <c r="B14" s="60" t="s">
        <v>95</v>
      </c>
      <c r="C14" s="63">
        <v>719365.5</v>
      </c>
      <c r="D14" s="83"/>
      <c r="E14" s="83"/>
      <c r="F14" s="83"/>
      <c r="G14" s="83"/>
      <c r="H14" s="83"/>
      <c r="I14" s="83"/>
      <c r="J14" s="83"/>
    </row>
    <row r="15" spans="1:10" x14ac:dyDescent="0.25">
      <c r="A15" s="59" t="s">
        <v>198</v>
      </c>
      <c r="B15" s="60" t="s">
        <v>89</v>
      </c>
      <c r="C15" s="63">
        <v>693001.5</v>
      </c>
      <c r="D15" s="83"/>
      <c r="E15" s="83"/>
      <c r="F15" s="83"/>
      <c r="G15" s="83"/>
      <c r="H15" s="83"/>
      <c r="I15" s="83"/>
      <c r="J15" s="83"/>
    </row>
    <row r="16" spans="1:10" x14ac:dyDescent="0.25">
      <c r="A16" s="59" t="s">
        <v>199</v>
      </c>
      <c r="B16" s="60" t="s">
        <v>128</v>
      </c>
      <c r="C16" s="63">
        <v>724396.5</v>
      </c>
      <c r="D16" s="83"/>
      <c r="E16" s="83"/>
      <c r="F16" s="83"/>
      <c r="G16" s="83"/>
      <c r="H16" s="83"/>
      <c r="I16" s="83"/>
      <c r="J16" s="83"/>
    </row>
    <row r="17" spans="1:10" x14ac:dyDescent="0.25">
      <c r="A17" s="59" t="s">
        <v>200</v>
      </c>
      <c r="B17" s="60" t="s">
        <v>129</v>
      </c>
      <c r="C17" s="63">
        <v>818043</v>
      </c>
      <c r="D17" s="83"/>
      <c r="E17" s="83"/>
      <c r="F17" s="83"/>
      <c r="G17" s="83"/>
      <c r="H17" s="83"/>
      <c r="I17" s="83"/>
      <c r="J17" s="83"/>
    </row>
    <row r="18" spans="1:10" x14ac:dyDescent="0.25">
      <c r="A18" s="59" t="s">
        <v>201</v>
      </c>
      <c r="B18" s="60" t="s">
        <v>75</v>
      </c>
      <c r="C18" s="63">
        <v>2392242</v>
      </c>
      <c r="D18" s="83"/>
      <c r="E18" s="83"/>
      <c r="F18" s="83"/>
      <c r="G18" s="83"/>
      <c r="H18" s="83"/>
      <c r="I18" s="83"/>
      <c r="J18" s="83"/>
    </row>
    <row r="19" spans="1:10" x14ac:dyDescent="0.25">
      <c r="A19" s="65" t="s">
        <v>202</v>
      </c>
      <c r="B19" s="60" t="s">
        <v>14</v>
      </c>
      <c r="C19" s="66">
        <v>854668.5</v>
      </c>
      <c r="D19" s="83"/>
      <c r="E19" s="83"/>
      <c r="F19" s="83"/>
      <c r="G19" s="83"/>
      <c r="H19" s="83"/>
      <c r="I19" s="83"/>
      <c r="J19" s="83"/>
    </row>
    <row r="20" spans="1:10" x14ac:dyDescent="0.25">
      <c r="A20" s="59" t="s">
        <v>203</v>
      </c>
      <c r="B20" s="60" t="s">
        <v>97</v>
      </c>
      <c r="C20" s="63">
        <v>608234.5</v>
      </c>
      <c r="D20" s="83"/>
      <c r="E20" s="83"/>
      <c r="F20" s="83"/>
      <c r="G20" s="83"/>
      <c r="H20" s="83"/>
      <c r="I20" s="83"/>
      <c r="J20" s="83"/>
    </row>
    <row r="21" spans="1:10" x14ac:dyDescent="0.25">
      <c r="A21" s="59" t="s">
        <v>204</v>
      </c>
      <c r="B21" s="60" t="s">
        <v>99</v>
      </c>
      <c r="C21" s="63">
        <v>424248.5</v>
      </c>
      <c r="D21" s="83"/>
      <c r="E21" s="83"/>
      <c r="F21" s="83"/>
      <c r="G21" s="83"/>
      <c r="H21" s="83"/>
      <c r="I21" s="83"/>
      <c r="J21" s="83"/>
    </row>
    <row r="22" spans="1:10" x14ac:dyDescent="0.25">
      <c r="A22" s="65" t="s">
        <v>205</v>
      </c>
      <c r="B22" s="60" t="s">
        <v>100</v>
      </c>
      <c r="C22" s="66">
        <v>535564.5</v>
      </c>
      <c r="D22" s="83"/>
      <c r="E22" s="83"/>
      <c r="F22" s="83"/>
      <c r="G22" s="83"/>
      <c r="H22" s="83"/>
      <c r="I22" s="83"/>
      <c r="J22" s="83"/>
    </row>
    <row r="23" spans="1:10" x14ac:dyDescent="0.25">
      <c r="A23" s="59" t="s">
        <v>206</v>
      </c>
      <c r="B23" s="60" t="s">
        <v>102</v>
      </c>
      <c r="C23" s="63">
        <v>1449538</v>
      </c>
      <c r="D23" s="83"/>
      <c r="E23" s="83"/>
      <c r="F23" s="83"/>
      <c r="G23" s="83"/>
      <c r="H23" s="83"/>
      <c r="I23" s="83"/>
      <c r="J23" s="83"/>
    </row>
    <row r="24" spans="1:10" x14ac:dyDescent="0.25">
      <c r="A24" s="59" t="s">
        <v>207</v>
      </c>
      <c r="B24" s="60" t="s">
        <v>103</v>
      </c>
      <c r="C24" s="63">
        <v>513935.5</v>
      </c>
      <c r="D24" s="83"/>
      <c r="E24" s="83"/>
      <c r="F24" s="83"/>
      <c r="G24" s="83"/>
      <c r="H24" s="83"/>
      <c r="I24" s="83"/>
      <c r="J24" s="83"/>
    </row>
    <row r="25" spans="1:10" x14ac:dyDescent="0.25">
      <c r="A25" s="59" t="s">
        <v>208</v>
      </c>
      <c r="B25" s="60" t="s">
        <v>104</v>
      </c>
      <c r="C25" s="63">
        <v>473308.5</v>
      </c>
      <c r="D25" s="83"/>
      <c r="E25" s="83"/>
      <c r="F25" s="83"/>
      <c r="G25" s="83"/>
      <c r="H25" s="83"/>
      <c r="I25" s="83"/>
      <c r="J25" s="83"/>
    </row>
    <row r="26" spans="1:10" x14ac:dyDescent="0.25">
      <c r="A26" s="59" t="s">
        <v>209</v>
      </c>
      <c r="B26" s="60" t="s">
        <v>106</v>
      </c>
      <c r="C26" s="63">
        <v>436621</v>
      </c>
      <c r="D26" s="83"/>
      <c r="E26" s="83"/>
      <c r="F26" s="83"/>
      <c r="G26" s="83"/>
      <c r="H26" s="83"/>
      <c r="I26" s="83"/>
      <c r="J26" s="83"/>
    </row>
    <row r="27" spans="1:10" x14ac:dyDescent="0.25">
      <c r="A27" s="59" t="s">
        <v>210</v>
      </c>
      <c r="B27" s="60" t="s">
        <v>105</v>
      </c>
      <c r="C27" s="63">
        <v>256219</v>
      </c>
      <c r="D27" s="83"/>
      <c r="E27" s="83"/>
      <c r="F27" s="83"/>
      <c r="G27" s="83"/>
      <c r="H27" s="83"/>
      <c r="I27" s="83"/>
      <c r="J27" s="83"/>
    </row>
    <row r="28" spans="1:10" x14ac:dyDescent="0.25">
      <c r="A28" s="59" t="s">
        <v>211</v>
      </c>
      <c r="B28" s="60" t="s">
        <v>107</v>
      </c>
      <c r="C28" s="63">
        <v>402170</v>
      </c>
      <c r="D28" s="83"/>
      <c r="E28" s="83"/>
      <c r="F28" s="83"/>
      <c r="G28" s="83"/>
      <c r="H28" s="83"/>
      <c r="I28" s="83"/>
      <c r="J28" s="83"/>
    </row>
    <row r="29" spans="1:10" x14ac:dyDescent="0.25">
      <c r="A29" s="59" t="s">
        <v>212</v>
      </c>
      <c r="B29" s="60" t="s">
        <v>108</v>
      </c>
      <c r="C29" s="63">
        <v>223275.5</v>
      </c>
      <c r="D29" s="83"/>
      <c r="E29" s="83"/>
      <c r="F29" s="83"/>
      <c r="G29" s="83"/>
      <c r="H29" s="83"/>
      <c r="I29" s="83"/>
      <c r="J29" s="83"/>
    </row>
    <row r="30" spans="1:10" x14ac:dyDescent="0.25">
      <c r="A30" s="65" t="s">
        <v>213</v>
      </c>
      <c r="B30" s="60" t="s">
        <v>112</v>
      </c>
      <c r="C30" s="66">
        <v>224921.5</v>
      </c>
      <c r="D30" s="83"/>
      <c r="E30" s="83"/>
      <c r="F30" s="83"/>
      <c r="G30" s="83"/>
      <c r="H30" s="83"/>
      <c r="I30" s="83"/>
      <c r="J30" s="83"/>
    </row>
    <row r="31" spans="1:10" x14ac:dyDescent="0.25">
      <c r="A31" s="59" t="s">
        <v>214</v>
      </c>
      <c r="B31" s="60" t="s">
        <v>77</v>
      </c>
      <c r="C31" s="63">
        <v>717576.5</v>
      </c>
      <c r="D31" s="83"/>
      <c r="E31" s="83"/>
      <c r="F31" s="83"/>
      <c r="G31" s="83"/>
      <c r="H31" s="83"/>
      <c r="I31" s="83"/>
      <c r="J31" s="83"/>
    </row>
    <row r="32" spans="1:10" x14ac:dyDescent="0.25">
      <c r="A32" s="65" t="s">
        <v>215</v>
      </c>
      <c r="B32" s="60" t="s">
        <v>127</v>
      </c>
      <c r="C32" s="66">
        <v>290778</v>
      </c>
      <c r="D32" s="83"/>
      <c r="E32" s="83"/>
      <c r="F32" s="83"/>
      <c r="G32" s="83"/>
      <c r="H32" s="83"/>
      <c r="I32" s="83"/>
      <c r="J32" s="83"/>
    </row>
    <row r="33" spans="1:10" x14ac:dyDescent="0.25">
      <c r="A33" s="59" t="s">
        <v>216</v>
      </c>
      <c r="B33" s="60" t="s">
        <v>109</v>
      </c>
      <c r="C33" s="63">
        <v>175000</v>
      </c>
      <c r="D33" s="83"/>
      <c r="E33" s="83"/>
      <c r="F33" s="83"/>
      <c r="G33" s="83"/>
      <c r="H33" s="83"/>
      <c r="I33" s="83"/>
      <c r="J33" s="83"/>
    </row>
    <row r="34" spans="1:10" x14ac:dyDescent="0.25">
      <c r="A34" s="59" t="s">
        <v>217</v>
      </c>
      <c r="B34" s="60" t="s">
        <v>110</v>
      </c>
      <c r="C34" s="63">
        <v>175000</v>
      </c>
      <c r="D34" s="83"/>
      <c r="E34" s="83"/>
      <c r="F34" s="83"/>
      <c r="G34" s="83"/>
      <c r="H34" s="83"/>
      <c r="I34" s="83"/>
      <c r="J34" s="83"/>
    </row>
    <row r="35" spans="1:10" x14ac:dyDescent="0.25">
      <c r="A35" s="65" t="s">
        <v>218</v>
      </c>
      <c r="B35" s="60" t="s">
        <v>91</v>
      </c>
      <c r="C35" s="66">
        <v>175000</v>
      </c>
      <c r="D35" s="83"/>
      <c r="E35" s="83"/>
      <c r="F35" s="83"/>
      <c r="G35" s="83"/>
      <c r="H35" s="83"/>
      <c r="I35" s="83"/>
      <c r="J35" s="83"/>
    </row>
    <row r="36" spans="1:10" x14ac:dyDescent="0.25">
      <c r="A36" s="59" t="s">
        <v>219</v>
      </c>
      <c r="B36" s="60" t="s">
        <v>115</v>
      </c>
      <c r="C36" s="63">
        <v>577153.5</v>
      </c>
      <c r="D36" s="83"/>
      <c r="E36" s="83"/>
      <c r="F36" s="83"/>
      <c r="G36" s="83"/>
      <c r="H36" s="83"/>
      <c r="I36" s="83"/>
      <c r="J36" s="83"/>
    </row>
    <row r="37" spans="1:10" x14ac:dyDescent="0.25">
      <c r="A37" s="65" t="s">
        <v>17</v>
      </c>
      <c r="B37" s="60" t="s">
        <v>111</v>
      </c>
      <c r="C37" s="66">
        <v>261840.5</v>
      </c>
      <c r="D37" s="83"/>
      <c r="E37" s="83"/>
      <c r="F37" s="83"/>
      <c r="G37" s="83"/>
      <c r="H37" s="83"/>
      <c r="I37" s="83"/>
      <c r="J37" s="83"/>
    </row>
    <row r="38" spans="1:10" x14ac:dyDescent="0.25">
      <c r="A38" s="67" t="s">
        <v>220</v>
      </c>
      <c r="B38" s="60" t="s">
        <v>126</v>
      </c>
      <c r="C38" s="69">
        <v>834818</v>
      </c>
      <c r="D38" s="83"/>
      <c r="E38" s="83"/>
      <c r="F38" s="83"/>
      <c r="G38" s="83"/>
      <c r="H38" s="83"/>
      <c r="I38" s="83"/>
      <c r="J38" s="83"/>
    </row>
    <row r="39" spans="1:10" x14ac:dyDescent="0.25">
      <c r="A39" s="70" t="s">
        <v>221</v>
      </c>
      <c r="B39" s="60" t="s">
        <v>113</v>
      </c>
      <c r="C39" s="68">
        <v>399778</v>
      </c>
      <c r="D39" s="83"/>
      <c r="E39" s="83"/>
      <c r="F39" s="83"/>
      <c r="G39" s="83"/>
      <c r="H39" s="83"/>
      <c r="I39" s="83"/>
      <c r="J39" s="83"/>
    </row>
    <row r="40" spans="1:10" x14ac:dyDescent="0.25">
      <c r="A40" s="59" t="s">
        <v>222</v>
      </c>
      <c r="B40" s="60" t="s">
        <v>117</v>
      </c>
      <c r="C40" s="63">
        <v>627071</v>
      </c>
      <c r="D40" s="83"/>
      <c r="E40" s="83"/>
      <c r="F40" s="83"/>
      <c r="G40" s="83"/>
      <c r="H40" s="83"/>
      <c r="I40" s="83"/>
      <c r="J40" s="83"/>
    </row>
    <row r="41" spans="1:10" x14ac:dyDescent="0.25">
      <c r="A41" s="67" t="s">
        <v>223</v>
      </c>
      <c r="B41" s="60" t="s">
        <v>133</v>
      </c>
      <c r="C41" s="69">
        <v>473130</v>
      </c>
      <c r="D41" s="83"/>
      <c r="E41" s="83"/>
      <c r="F41" s="83"/>
      <c r="G41" s="83"/>
      <c r="H41" s="83"/>
      <c r="I41" s="83"/>
      <c r="J41" s="83"/>
    </row>
    <row r="42" spans="1:10" x14ac:dyDescent="0.25">
      <c r="A42" s="70" t="s">
        <v>224</v>
      </c>
      <c r="B42" s="60" t="s">
        <v>132</v>
      </c>
      <c r="C42" s="68">
        <v>328133.5</v>
      </c>
      <c r="D42" s="83"/>
      <c r="E42" s="83"/>
      <c r="F42" s="83"/>
      <c r="G42" s="83"/>
      <c r="H42" s="83"/>
      <c r="I42" s="83"/>
      <c r="J42" s="83"/>
    </row>
    <row r="43" spans="1:10" x14ac:dyDescent="0.25">
      <c r="A43" s="59" t="s">
        <v>225</v>
      </c>
      <c r="B43" s="60" t="s">
        <v>128</v>
      </c>
      <c r="C43" s="63">
        <v>185866.5</v>
      </c>
      <c r="D43" s="83"/>
      <c r="E43" s="83"/>
      <c r="F43" s="83"/>
      <c r="G43" s="83"/>
      <c r="H43" s="83"/>
      <c r="I43" s="83"/>
      <c r="J43" s="83"/>
    </row>
    <row r="44" spans="1:10" x14ac:dyDescent="0.25">
      <c r="A44" s="65" t="s">
        <v>226</v>
      </c>
      <c r="B44" s="60" t="s">
        <v>147</v>
      </c>
      <c r="C44" s="66">
        <v>532363.5</v>
      </c>
      <c r="D44" s="83"/>
      <c r="E44" s="83"/>
      <c r="F44" s="83"/>
      <c r="G44" s="83"/>
      <c r="H44" s="83"/>
      <c r="I44" s="83"/>
      <c r="J44" s="83"/>
    </row>
    <row r="45" spans="1:10" x14ac:dyDescent="0.25">
      <c r="A45" s="70" t="s">
        <v>227</v>
      </c>
      <c r="B45" s="60" t="s">
        <v>228</v>
      </c>
      <c r="C45" s="68">
        <v>968095.5</v>
      </c>
      <c r="D45" s="83"/>
      <c r="E45" s="83"/>
      <c r="F45" s="83"/>
      <c r="G45" s="83"/>
      <c r="H45" s="83"/>
      <c r="I45" s="83"/>
      <c r="J45" s="83"/>
    </row>
    <row r="46" spans="1:10" x14ac:dyDescent="0.25">
      <c r="A46" s="59" t="s">
        <v>229</v>
      </c>
      <c r="B46" s="60" t="s">
        <v>114</v>
      </c>
      <c r="C46" s="63">
        <v>1574527</v>
      </c>
      <c r="D46" s="83"/>
      <c r="E46" s="83"/>
      <c r="F46" s="83"/>
      <c r="G46" s="83"/>
      <c r="H46" s="83"/>
      <c r="I46" s="83"/>
      <c r="J46" s="83"/>
    </row>
    <row r="47" spans="1:10" x14ac:dyDescent="0.25">
      <c r="A47" s="59" t="s">
        <v>230</v>
      </c>
      <c r="B47" s="60" t="s">
        <v>78</v>
      </c>
      <c r="C47" s="63">
        <v>521827</v>
      </c>
      <c r="D47" s="83"/>
      <c r="E47" s="83"/>
      <c r="F47" s="83"/>
      <c r="G47" s="83"/>
      <c r="H47" s="83"/>
      <c r="I47" s="83"/>
      <c r="J47" s="83"/>
    </row>
    <row r="48" spans="1:10" x14ac:dyDescent="0.25">
      <c r="A48" s="65" t="s">
        <v>231</v>
      </c>
      <c r="B48" s="60" t="s">
        <v>79</v>
      </c>
      <c r="C48" s="66">
        <v>391988</v>
      </c>
      <c r="D48" s="83"/>
      <c r="E48" s="83"/>
      <c r="F48" s="83"/>
      <c r="G48" s="83"/>
      <c r="H48" s="83"/>
      <c r="I48" s="83"/>
      <c r="J48" s="83"/>
    </row>
    <row r="49" spans="1:10" x14ac:dyDescent="0.25">
      <c r="A49" s="59" t="s">
        <v>232</v>
      </c>
      <c r="B49" s="60" t="s">
        <v>80</v>
      </c>
      <c r="C49" s="63">
        <v>248577</v>
      </c>
      <c r="D49" s="83"/>
      <c r="E49" s="83"/>
      <c r="F49" s="83"/>
      <c r="G49" s="83"/>
      <c r="H49" s="83"/>
      <c r="I49" s="83"/>
      <c r="J49" s="83"/>
    </row>
    <row r="50" spans="1:10" x14ac:dyDescent="0.25">
      <c r="A50" s="65" t="s">
        <v>233</v>
      </c>
      <c r="B50" s="60" t="s">
        <v>12</v>
      </c>
      <c r="C50" s="66">
        <v>244462.5</v>
      </c>
      <c r="D50" s="83"/>
      <c r="E50" s="83"/>
      <c r="F50" s="83"/>
      <c r="G50" s="83"/>
      <c r="H50" s="83"/>
      <c r="I50" s="83"/>
      <c r="J50" s="83"/>
    </row>
    <row r="51" spans="1:10" x14ac:dyDescent="0.25">
      <c r="A51" s="65" t="s">
        <v>234</v>
      </c>
      <c r="B51" s="60" t="s">
        <v>76</v>
      </c>
      <c r="C51" s="66">
        <v>751119.5</v>
      </c>
      <c r="D51" s="83"/>
      <c r="E51" s="83"/>
      <c r="F51" s="83"/>
      <c r="G51" s="83"/>
      <c r="H51" s="83"/>
      <c r="I51" s="83"/>
      <c r="J51" s="83"/>
    </row>
    <row r="52" spans="1:10" x14ac:dyDescent="0.25">
      <c r="A52" s="59" t="s">
        <v>235</v>
      </c>
      <c r="B52" s="60" t="s">
        <v>118</v>
      </c>
      <c r="C52" s="63">
        <v>821688.5</v>
      </c>
      <c r="D52" s="83"/>
      <c r="E52" s="83"/>
      <c r="F52" s="83"/>
      <c r="G52" s="83"/>
      <c r="H52" s="83"/>
      <c r="I52" s="83"/>
      <c r="J52" s="83"/>
    </row>
    <row r="53" spans="1:10" x14ac:dyDescent="0.25">
      <c r="A53" s="59" t="s">
        <v>236</v>
      </c>
      <c r="B53" s="60" t="s">
        <v>90</v>
      </c>
      <c r="C53" s="63">
        <v>492442.5</v>
      </c>
      <c r="D53" s="83"/>
      <c r="E53" s="83"/>
      <c r="F53" s="83"/>
      <c r="G53" s="83"/>
      <c r="H53" s="83"/>
      <c r="I53" s="83"/>
      <c r="J53" s="83"/>
    </row>
    <row r="54" spans="1:10" x14ac:dyDescent="0.25">
      <c r="A54" s="59" t="s">
        <v>237</v>
      </c>
      <c r="B54" s="60" t="s">
        <v>131</v>
      </c>
      <c r="C54" s="63">
        <v>245896.5</v>
      </c>
      <c r="D54" s="83"/>
      <c r="E54" s="83"/>
      <c r="F54" s="83"/>
      <c r="G54" s="83"/>
      <c r="H54" s="83"/>
      <c r="I54" s="83"/>
      <c r="J54" s="83"/>
    </row>
    <row r="55" spans="1:10" x14ac:dyDescent="0.25">
      <c r="A55" s="65" t="s">
        <v>238</v>
      </c>
      <c r="B55" s="60" t="s">
        <v>83</v>
      </c>
      <c r="C55" s="66">
        <v>201571.5</v>
      </c>
      <c r="D55" s="83"/>
      <c r="E55" s="83"/>
      <c r="F55" s="83"/>
      <c r="G55" s="83"/>
      <c r="H55" s="83"/>
      <c r="I55" s="83"/>
      <c r="J55" s="83"/>
    </row>
    <row r="56" spans="1:10" x14ac:dyDescent="0.25">
      <c r="A56" s="67" t="s">
        <v>239</v>
      </c>
      <c r="B56" s="60" t="s">
        <v>116</v>
      </c>
      <c r="C56" s="69">
        <v>553486.5</v>
      </c>
      <c r="D56" s="83"/>
      <c r="E56" s="83"/>
      <c r="F56" s="83"/>
      <c r="G56" s="83"/>
      <c r="H56" s="83"/>
      <c r="I56" s="83"/>
      <c r="J56" s="83"/>
    </row>
    <row r="57" spans="1:10" x14ac:dyDescent="0.25">
      <c r="A57" s="59" t="s">
        <v>240</v>
      </c>
      <c r="B57" s="60" t="s">
        <v>87</v>
      </c>
      <c r="C57" s="63">
        <v>733111.5</v>
      </c>
      <c r="D57" s="83"/>
      <c r="E57" s="83"/>
      <c r="F57" s="83"/>
      <c r="G57" s="83"/>
      <c r="H57" s="83"/>
      <c r="I57" s="83"/>
      <c r="J57" s="83"/>
    </row>
    <row r="58" spans="1:10" x14ac:dyDescent="0.25">
      <c r="A58" s="59" t="s">
        <v>241</v>
      </c>
      <c r="B58" s="60" t="s">
        <v>120</v>
      </c>
      <c r="C58" s="63">
        <v>444163.5</v>
      </c>
      <c r="D58" s="83"/>
      <c r="E58" s="83"/>
      <c r="F58" s="83"/>
      <c r="G58" s="83"/>
      <c r="H58" s="83"/>
      <c r="I58" s="83"/>
      <c r="J58" s="83"/>
    </row>
    <row r="59" spans="1:10" x14ac:dyDescent="0.25">
      <c r="A59" s="65" t="s">
        <v>242</v>
      </c>
      <c r="B59" s="60" t="s">
        <v>96</v>
      </c>
      <c r="C59" s="66">
        <v>483577.5</v>
      </c>
      <c r="D59" s="83"/>
      <c r="E59" s="83"/>
      <c r="F59" s="83"/>
      <c r="G59" s="83"/>
      <c r="H59" s="83"/>
      <c r="I59" s="83"/>
      <c r="J59" s="83"/>
    </row>
    <row r="60" spans="1:10" x14ac:dyDescent="0.25">
      <c r="A60" s="67" t="s">
        <v>243</v>
      </c>
      <c r="B60" s="60" t="s">
        <v>119</v>
      </c>
      <c r="C60" s="69">
        <v>434396.5</v>
      </c>
      <c r="D60" s="83"/>
      <c r="E60" s="83"/>
      <c r="F60" s="83"/>
      <c r="G60" s="83"/>
      <c r="H60" s="83"/>
      <c r="I60" s="83"/>
      <c r="J60" s="83"/>
    </row>
    <row r="61" spans="1:10" x14ac:dyDescent="0.25">
      <c r="A61" s="59" t="s">
        <v>244</v>
      </c>
      <c r="B61" s="60" t="s">
        <v>135</v>
      </c>
      <c r="C61" s="63">
        <v>175000</v>
      </c>
      <c r="D61" s="83"/>
      <c r="E61" s="83"/>
      <c r="F61" s="83"/>
      <c r="G61" s="83"/>
      <c r="H61" s="83"/>
      <c r="I61" s="83"/>
      <c r="J61" s="83"/>
    </row>
    <row r="62" spans="1:10" x14ac:dyDescent="0.25">
      <c r="A62" s="65" t="s">
        <v>245</v>
      </c>
      <c r="B62" s="60" t="s">
        <v>134</v>
      </c>
      <c r="C62" s="66">
        <v>175000</v>
      </c>
      <c r="D62" s="88"/>
      <c r="E62" s="88"/>
      <c r="F62" s="88"/>
      <c r="G62" s="88"/>
      <c r="H62" s="88"/>
      <c r="I62" s="88"/>
      <c r="J62" s="88"/>
    </row>
    <row r="63" spans="1:10" x14ac:dyDescent="0.25">
      <c r="C63" s="72">
        <f>SUM(C3:C62)</f>
        <v>36312107</v>
      </c>
    </row>
  </sheetData>
  <mergeCells count="17">
    <mergeCell ref="J3:J62"/>
    <mergeCell ref="G1:G2"/>
    <mergeCell ref="H1:H2"/>
    <mergeCell ref="I1:I2"/>
    <mergeCell ref="J1:J2"/>
    <mergeCell ref="D3:D62"/>
    <mergeCell ref="E3:E62"/>
    <mergeCell ref="F3:F62"/>
    <mergeCell ref="G3:G62"/>
    <mergeCell ref="H3:H62"/>
    <mergeCell ref="I3:I6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40F52-82E3-433E-8A5D-B5FC346F5E4F}">
  <dimension ref="A2:J29"/>
  <sheetViews>
    <sheetView tabSelected="1" zoomScale="85" zoomScaleNormal="85" workbookViewId="0">
      <selection activeCell="G4" sqref="G4:G29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2" spans="1:10" ht="14.45" customHeight="1" x14ac:dyDescent="0.25">
      <c r="A2" s="49" t="s">
        <v>6</v>
      </c>
      <c r="B2" s="50" t="s">
        <v>0</v>
      </c>
      <c r="C2" s="50" t="s">
        <v>7</v>
      </c>
      <c r="D2" s="73" t="s">
        <v>181</v>
      </c>
      <c r="E2" s="50" t="s">
        <v>182</v>
      </c>
      <c r="F2" s="52" t="s">
        <v>10</v>
      </c>
      <c r="G2" s="53" t="s">
        <v>3</v>
      </c>
      <c r="H2" s="53" t="s">
        <v>4</v>
      </c>
      <c r="I2" s="52" t="s">
        <v>1</v>
      </c>
      <c r="J2" s="53" t="s">
        <v>5</v>
      </c>
    </row>
    <row r="3" spans="1:10" ht="27.6" customHeight="1" x14ac:dyDescent="0.25">
      <c r="A3" s="54"/>
      <c r="B3" s="55"/>
      <c r="C3" s="55"/>
      <c r="D3" s="74"/>
      <c r="E3" s="55"/>
      <c r="F3" s="57"/>
      <c r="G3" s="58"/>
      <c r="H3" s="58"/>
      <c r="I3" s="57"/>
      <c r="J3" s="58"/>
    </row>
    <row r="4" spans="1:10" x14ac:dyDescent="0.25">
      <c r="A4" s="59" t="s">
        <v>226</v>
      </c>
      <c r="B4" s="60" t="s">
        <v>147</v>
      </c>
      <c r="C4" s="61">
        <v>31749</v>
      </c>
      <c r="D4" s="95">
        <v>7266</v>
      </c>
      <c r="E4" s="95">
        <v>2</v>
      </c>
      <c r="F4" s="95" t="s">
        <v>246</v>
      </c>
      <c r="G4" s="95" t="s">
        <v>248</v>
      </c>
      <c r="H4" s="95" t="s">
        <v>185</v>
      </c>
      <c r="I4" s="95" t="s">
        <v>171</v>
      </c>
      <c r="J4" s="95" t="s">
        <v>249</v>
      </c>
    </row>
    <row r="5" spans="1:10" x14ac:dyDescent="0.25">
      <c r="A5" s="59" t="s">
        <v>229</v>
      </c>
      <c r="B5" s="60" t="s">
        <v>114</v>
      </c>
      <c r="C5" s="63">
        <v>1500432</v>
      </c>
      <c r="D5" s="96"/>
      <c r="E5" s="96"/>
      <c r="F5" s="96"/>
      <c r="G5" s="96"/>
      <c r="H5" s="96"/>
      <c r="I5" s="96"/>
      <c r="J5" s="96"/>
    </row>
    <row r="6" spans="1:10" x14ac:dyDescent="0.25">
      <c r="A6" s="59" t="s">
        <v>231</v>
      </c>
      <c r="B6" s="60" t="s">
        <v>79</v>
      </c>
      <c r="C6" s="63">
        <v>14840</v>
      </c>
      <c r="D6" s="96"/>
      <c r="E6" s="96"/>
      <c r="F6" s="96"/>
      <c r="G6" s="96"/>
      <c r="H6" s="96"/>
      <c r="I6" s="96"/>
      <c r="J6" s="96"/>
    </row>
    <row r="7" spans="1:10" x14ac:dyDescent="0.25">
      <c r="A7" s="59" t="s">
        <v>235</v>
      </c>
      <c r="B7" s="60" t="s">
        <v>118</v>
      </c>
      <c r="C7" s="63">
        <v>1528</v>
      </c>
      <c r="D7" s="96"/>
      <c r="E7" s="96"/>
      <c r="F7" s="96"/>
      <c r="G7" s="96"/>
      <c r="H7" s="96"/>
      <c r="I7" s="96"/>
      <c r="J7" s="96"/>
    </row>
    <row r="8" spans="1:10" x14ac:dyDescent="0.25">
      <c r="A8" s="59" t="s">
        <v>189</v>
      </c>
      <c r="B8" s="60" t="s">
        <v>85</v>
      </c>
      <c r="C8" s="63">
        <v>245686</v>
      </c>
      <c r="D8" s="96"/>
      <c r="E8" s="96"/>
      <c r="F8" s="96"/>
      <c r="G8" s="96"/>
      <c r="H8" s="96"/>
      <c r="I8" s="96"/>
      <c r="J8" s="96"/>
    </row>
    <row r="9" spans="1:10" x14ac:dyDescent="0.25">
      <c r="A9" s="65" t="s">
        <v>190</v>
      </c>
      <c r="B9" s="60" t="s">
        <v>86</v>
      </c>
      <c r="C9" s="66">
        <v>1339179</v>
      </c>
      <c r="D9" s="96"/>
      <c r="E9" s="96"/>
      <c r="F9" s="96"/>
      <c r="G9" s="96"/>
      <c r="H9" s="96"/>
      <c r="I9" s="96"/>
      <c r="J9" s="96"/>
    </row>
    <row r="10" spans="1:10" x14ac:dyDescent="0.25">
      <c r="A10" s="65" t="s">
        <v>191</v>
      </c>
      <c r="B10" s="60" t="s">
        <v>122</v>
      </c>
      <c r="C10" s="66">
        <v>3687049</v>
      </c>
      <c r="D10" s="96"/>
      <c r="E10" s="96"/>
      <c r="F10" s="96"/>
      <c r="G10" s="96"/>
      <c r="H10" s="96"/>
      <c r="I10" s="96"/>
      <c r="J10" s="96"/>
    </row>
    <row r="11" spans="1:10" x14ac:dyDescent="0.25">
      <c r="A11" s="65" t="s">
        <v>192</v>
      </c>
      <c r="B11" s="60" t="s">
        <v>88</v>
      </c>
      <c r="C11" s="66">
        <v>2739888</v>
      </c>
      <c r="D11" s="96"/>
      <c r="E11" s="96"/>
      <c r="F11" s="96"/>
      <c r="G11" s="96"/>
      <c r="H11" s="96"/>
      <c r="I11" s="96"/>
      <c r="J11" s="96"/>
    </row>
    <row r="12" spans="1:10" x14ac:dyDescent="0.25">
      <c r="A12" s="65" t="s">
        <v>194</v>
      </c>
      <c r="B12" s="60" t="s">
        <v>125</v>
      </c>
      <c r="C12" s="66">
        <v>531033</v>
      </c>
      <c r="D12" s="96"/>
      <c r="E12" s="96"/>
      <c r="F12" s="96"/>
      <c r="G12" s="96"/>
      <c r="H12" s="96"/>
      <c r="I12" s="96"/>
      <c r="J12" s="96"/>
    </row>
    <row r="13" spans="1:10" x14ac:dyDescent="0.25">
      <c r="A13" s="65" t="s">
        <v>195</v>
      </c>
      <c r="B13" s="60" t="s">
        <v>93</v>
      </c>
      <c r="C13" s="66">
        <v>575357</v>
      </c>
      <c r="D13" s="96"/>
      <c r="E13" s="96"/>
      <c r="F13" s="96"/>
      <c r="G13" s="96"/>
      <c r="H13" s="96"/>
      <c r="I13" s="96"/>
      <c r="J13" s="96"/>
    </row>
    <row r="14" spans="1:10" x14ac:dyDescent="0.25">
      <c r="A14" s="65" t="s">
        <v>196</v>
      </c>
      <c r="B14" s="60" t="s">
        <v>94</v>
      </c>
      <c r="C14" s="66">
        <v>343033</v>
      </c>
      <c r="D14" s="96"/>
      <c r="E14" s="96"/>
      <c r="F14" s="96"/>
      <c r="G14" s="96"/>
      <c r="H14" s="96"/>
      <c r="I14" s="96"/>
      <c r="J14" s="96"/>
    </row>
    <row r="15" spans="1:10" x14ac:dyDescent="0.25">
      <c r="A15" s="65" t="s">
        <v>197</v>
      </c>
      <c r="B15" s="60" t="s">
        <v>95</v>
      </c>
      <c r="C15" s="66">
        <v>1461</v>
      </c>
      <c r="D15" s="96"/>
      <c r="E15" s="96"/>
      <c r="F15" s="96"/>
      <c r="G15" s="96"/>
      <c r="H15" s="96"/>
      <c r="I15" s="96"/>
      <c r="J15" s="96"/>
    </row>
    <row r="16" spans="1:10" x14ac:dyDescent="0.25">
      <c r="A16" s="65" t="s">
        <v>200</v>
      </c>
      <c r="B16" s="60" t="s">
        <v>129</v>
      </c>
      <c r="C16" s="66">
        <v>356469</v>
      </c>
      <c r="D16" s="96"/>
      <c r="E16" s="96"/>
      <c r="F16" s="96"/>
      <c r="G16" s="96"/>
      <c r="H16" s="96"/>
      <c r="I16" s="96"/>
      <c r="J16" s="96"/>
    </row>
    <row r="17" spans="1:10" x14ac:dyDescent="0.25">
      <c r="A17" s="65" t="s">
        <v>201</v>
      </c>
      <c r="B17" s="60" t="s">
        <v>75</v>
      </c>
      <c r="C17" s="66">
        <v>1174183</v>
      </c>
      <c r="D17" s="96"/>
      <c r="E17" s="96"/>
      <c r="F17" s="96"/>
      <c r="G17" s="96"/>
      <c r="H17" s="96"/>
      <c r="I17" s="96"/>
      <c r="J17" s="96"/>
    </row>
    <row r="18" spans="1:10" x14ac:dyDescent="0.25">
      <c r="A18" s="65" t="s">
        <v>250</v>
      </c>
      <c r="B18" s="60" t="s">
        <v>97</v>
      </c>
      <c r="C18" s="66">
        <v>152087</v>
      </c>
      <c r="D18" s="96"/>
      <c r="E18" s="96"/>
      <c r="F18" s="96"/>
      <c r="G18" s="96"/>
      <c r="H18" s="96"/>
      <c r="I18" s="96"/>
      <c r="J18" s="96"/>
    </row>
    <row r="19" spans="1:10" x14ac:dyDescent="0.25">
      <c r="A19" s="65" t="s">
        <v>206</v>
      </c>
      <c r="B19" s="60" t="s">
        <v>102</v>
      </c>
      <c r="C19" s="66">
        <v>218</v>
      </c>
      <c r="D19" s="96"/>
      <c r="E19" s="96"/>
      <c r="F19" s="96"/>
      <c r="G19" s="96"/>
      <c r="H19" s="96"/>
      <c r="I19" s="96"/>
      <c r="J19" s="96"/>
    </row>
    <row r="20" spans="1:10" x14ac:dyDescent="0.25">
      <c r="A20" s="65" t="s">
        <v>207</v>
      </c>
      <c r="B20" s="60" t="s">
        <v>103</v>
      </c>
      <c r="C20" s="66">
        <v>2742054</v>
      </c>
      <c r="D20" s="96"/>
      <c r="E20" s="96"/>
      <c r="F20" s="96"/>
      <c r="G20" s="96"/>
      <c r="H20" s="96"/>
      <c r="I20" s="96"/>
      <c r="J20" s="96"/>
    </row>
    <row r="21" spans="1:10" x14ac:dyDescent="0.25">
      <c r="A21" s="65" t="s">
        <v>210</v>
      </c>
      <c r="B21" s="60" t="s">
        <v>105</v>
      </c>
      <c r="C21" s="66">
        <v>442696</v>
      </c>
      <c r="D21" s="96"/>
      <c r="E21" s="96"/>
      <c r="F21" s="96"/>
      <c r="G21" s="96"/>
      <c r="H21" s="96"/>
      <c r="I21" s="96"/>
      <c r="J21" s="96"/>
    </row>
    <row r="22" spans="1:10" x14ac:dyDescent="0.25">
      <c r="A22" s="65" t="s">
        <v>211</v>
      </c>
      <c r="B22" s="60" t="s">
        <v>107</v>
      </c>
      <c r="C22" s="66">
        <v>35654</v>
      </c>
      <c r="D22" s="96"/>
      <c r="E22" s="96"/>
      <c r="F22" s="96"/>
      <c r="G22" s="96"/>
      <c r="H22" s="96"/>
      <c r="I22" s="96"/>
      <c r="J22" s="96"/>
    </row>
    <row r="23" spans="1:10" x14ac:dyDescent="0.25">
      <c r="A23" s="65" t="s">
        <v>216</v>
      </c>
      <c r="B23" s="60" t="s">
        <v>109</v>
      </c>
      <c r="C23" s="66">
        <v>133673</v>
      </c>
      <c r="D23" s="96"/>
      <c r="E23" s="96"/>
      <c r="F23" s="96"/>
      <c r="G23" s="96"/>
      <c r="H23" s="96"/>
      <c r="I23" s="96"/>
      <c r="J23" s="96"/>
    </row>
    <row r="24" spans="1:10" x14ac:dyDescent="0.25">
      <c r="A24" s="65" t="s">
        <v>219</v>
      </c>
      <c r="B24" s="60" t="s">
        <v>115</v>
      </c>
      <c r="C24" s="66">
        <v>845768</v>
      </c>
      <c r="D24" s="96"/>
      <c r="E24" s="96"/>
      <c r="F24" s="96"/>
      <c r="G24" s="96"/>
      <c r="H24" s="96"/>
      <c r="I24" s="96"/>
      <c r="J24" s="96"/>
    </row>
    <row r="25" spans="1:10" x14ac:dyDescent="0.25">
      <c r="A25" s="65" t="s">
        <v>17</v>
      </c>
      <c r="B25" s="60" t="s">
        <v>111</v>
      </c>
      <c r="C25" s="66">
        <v>452980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65" t="s">
        <v>220</v>
      </c>
      <c r="B26" s="60" t="s">
        <v>126</v>
      </c>
      <c r="C26" s="66">
        <v>100208</v>
      </c>
      <c r="D26" s="96"/>
      <c r="E26" s="96"/>
      <c r="F26" s="96"/>
      <c r="G26" s="96"/>
      <c r="H26" s="96"/>
      <c r="I26" s="96"/>
      <c r="J26" s="96"/>
    </row>
    <row r="27" spans="1:10" x14ac:dyDescent="0.25">
      <c r="A27" s="65" t="s">
        <v>236</v>
      </c>
      <c r="B27" s="60" t="s">
        <v>90</v>
      </c>
      <c r="C27" s="66">
        <v>44924</v>
      </c>
      <c r="D27" s="96"/>
      <c r="E27" s="96"/>
      <c r="F27" s="96"/>
      <c r="G27" s="96"/>
      <c r="H27" s="96"/>
      <c r="I27" s="96"/>
      <c r="J27" s="96"/>
    </row>
    <row r="28" spans="1:10" x14ac:dyDescent="0.25">
      <c r="A28" s="65" t="s">
        <v>240</v>
      </c>
      <c r="B28" s="60" t="s">
        <v>87</v>
      </c>
      <c r="C28" s="66">
        <v>187438</v>
      </c>
      <c r="D28" s="96"/>
      <c r="E28" s="96"/>
      <c r="F28" s="96"/>
      <c r="G28" s="96"/>
      <c r="H28" s="96"/>
      <c r="I28" s="96"/>
      <c r="J28" s="96"/>
    </row>
    <row r="29" spans="1:10" x14ac:dyDescent="0.25">
      <c r="A29" s="60"/>
      <c r="B29" s="60"/>
      <c r="C29" s="75">
        <f>SUM(C4:C28)</f>
        <v>17679587</v>
      </c>
      <c r="D29" s="97"/>
      <c r="E29" s="97"/>
      <c r="F29" s="97"/>
      <c r="G29" s="97"/>
      <c r="H29" s="97"/>
      <c r="I29" s="97"/>
      <c r="J29" s="97"/>
    </row>
  </sheetData>
  <mergeCells count="17">
    <mergeCell ref="J4:J29"/>
    <mergeCell ref="G2:G3"/>
    <mergeCell ref="H2:H3"/>
    <mergeCell ref="I2:I3"/>
    <mergeCell ref="J2:J3"/>
    <mergeCell ref="D4:D29"/>
    <mergeCell ref="E4:E29"/>
    <mergeCell ref="F4:F29"/>
    <mergeCell ref="G4:G29"/>
    <mergeCell ref="H4:H29"/>
    <mergeCell ref="I4:I29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D95FA-FD03-4393-BAB2-EE3C3FD7AE3C}">
  <dimension ref="A1:J131"/>
  <sheetViews>
    <sheetView zoomScale="85" zoomScaleNormal="85" workbookViewId="0">
      <selection activeCell="G40" sqref="G40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8.5" customHeight="1" x14ac:dyDescent="0.25">
      <c r="A1" s="49" t="s">
        <v>6</v>
      </c>
      <c r="B1" s="50" t="s">
        <v>0</v>
      </c>
      <c r="C1" s="51" t="s">
        <v>7</v>
      </c>
      <c r="D1" s="50" t="s">
        <v>181</v>
      </c>
      <c r="E1" s="50" t="s">
        <v>182</v>
      </c>
      <c r="F1" s="52" t="s">
        <v>10</v>
      </c>
      <c r="G1" s="53" t="s">
        <v>3</v>
      </c>
      <c r="H1" s="53" t="s">
        <v>4</v>
      </c>
      <c r="I1" s="52" t="s">
        <v>1</v>
      </c>
      <c r="J1" s="53" t="s">
        <v>5</v>
      </c>
    </row>
    <row r="2" spans="1:10" ht="29.1" customHeight="1" x14ac:dyDescent="0.25">
      <c r="A2" s="54"/>
      <c r="B2" s="55"/>
      <c r="C2" s="56"/>
      <c r="D2" s="55"/>
      <c r="E2" s="55"/>
      <c r="F2" s="57"/>
      <c r="G2" s="58"/>
      <c r="H2" s="58"/>
      <c r="I2" s="57"/>
      <c r="J2" s="58"/>
    </row>
    <row r="3" spans="1:10" x14ac:dyDescent="0.25">
      <c r="A3" s="59" t="s">
        <v>227</v>
      </c>
      <c r="B3" s="60" t="s">
        <v>228</v>
      </c>
      <c r="C3" s="61">
        <v>116447</v>
      </c>
      <c r="D3" s="78">
        <v>7266</v>
      </c>
      <c r="E3" s="78">
        <v>3</v>
      </c>
      <c r="F3" s="78" t="s">
        <v>246</v>
      </c>
      <c r="G3" s="78" t="s">
        <v>247</v>
      </c>
      <c r="H3" s="78" t="s">
        <v>185</v>
      </c>
      <c r="I3" s="78" t="s">
        <v>171</v>
      </c>
      <c r="J3" s="78" t="s">
        <v>252</v>
      </c>
    </row>
    <row r="4" spans="1:10" x14ac:dyDescent="0.25">
      <c r="A4" s="59" t="s">
        <v>229</v>
      </c>
      <c r="B4" s="60" t="s">
        <v>114</v>
      </c>
      <c r="C4" s="63">
        <v>958783</v>
      </c>
      <c r="D4" s="83"/>
      <c r="E4" s="83"/>
      <c r="F4" s="83"/>
      <c r="G4" s="83"/>
      <c r="H4" s="83"/>
      <c r="I4" s="83"/>
      <c r="J4" s="83"/>
    </row>
    <row r="5" spans="1:10" x14ac:dyDescent="0.25">
      <c r="A5" s="59" t="s">
        <v>230</v>
      </c>
      <c r="B5" s="60" t="s">
        <v>78</v>
      </c>
      <c r="C5" s="63">
        <v>35681</v>
      </c>
      <c r="D5" s="83"/>
      <c r="E5" s="83"/>
      <c r="F5" s="83"/>
      <c r="G5" s="83"/>
      <c r="H5" s="83"/>
      <c r="I5" s="83"/>
      <c r="J5" s="83"/>
    </row>
    <row r="6" spans="1:10" x14ac:dyDescent="0.25">
      <c r="A6" s="59" t="s">
        <v>231</v>
      </c>
      <c r="B6" s="60" t="s">
        <v>79</v>
      </c>
      <c r="C6" s="63">
        <v>531828</v>
      </c>
      <c r="D6" s="83"/>
      <c r="E6" s="83"/>
      <c r="F6" s="83"/>
      <c r="G6" s="83"/>
      <c r="H6" s="83"/>
      <c r="I6" s="83"/>
      <c r="J6" s="83"/>
    </row>
    <row r="7" spans="1:10" x14ac:dyDescent="0.25">
      <c r="A7" s="59" t="s">
        <v>187</v>
      </c>
      <c r="B7" s="60" t="s">
        <v>82</v>
      </c>
      <c r="C7" s="63">
        <v>57504</v>
      </c>
      <c r="D7" s="83"/>
      <c r="E7" s="83"/>
      <c r="F7" s="83"/>
      <c r="G7" s="83"/>
      <c r="H7" s="83"/>
      <c r="I7" s="83"/>
      <c r="J7" s="83"/>
    </row>
    <row r="8" spans="1:10" x14ac:dyDescent="0.25">
      <c r="A8" s="65" t="s">
        <v>189</v>
      </c>
      <c r="B8" s="60" t="s">
        <v>85</v>
      </c>
      <c r="C8" s="66">
        <v>73901</v>
      </c>
      <c r="D8" s="83"/>
      <c r="E8" s="83"/>
      <c r="F8" s="83"/>
      <c r="G8" s="83"/>
      <c r="H8" s="83"/>
      <c r="I8" s="83"/>
      <c r="J8" s="83"/>
    </row>
    <row r="9" spans="1:10" x14ac:dyDescent="0.25">
      <c r="A9" s="65" t="s">
        <v>194</v>
      </c>
      <c r="B9" s="60" t="s">
        <v>125</v>
      </c>
      <c r="C9" s="66">
        <v>257089</v>
      </c>
      <c r="D9" s="83"/>
      <c r="E9" s="83"/>
      <c r="F9" s="83"/>
      <c r="G9" s="83"/>
      <c r="H9" s="83"/>
      <c r="I9" s="83"/>
      <c r="J9" s="83"/>
    </row>
    <row r="10" spans="1:10" x14ac:dyDescent="0.25">
      <c r="A10" s="65" t="s">
        <v>195</v>
      </c>
      <c r="B10" s="60" t="s">
        <v>93</v>
      </c>
      <c r="C10" s="66">
        <v>815527</v>
      </c>
      <c r="D10" s="83"/>
      <c r="E10" s="83"/>
      <c r="F10" s="83"/>
      <c r="G10" s="83"/>
      <c r="H10" s="83"/>
      <c r="I10" s="83"/>
      <c r="J10" s="83"/>
    </row>
    <row r="11" spans="1:10" x14ac:dyDescent="0.25">
      <c r="A11" s="65" t="s">
        <v>197</v>
      </c>
      <c r="B11" s="60" t="s">
        <v>95</v>
      </c>
      <c r="C11" s="66">
        <v>11790</v>
      </c>
      <c r="D11" s="83"/>
      <c r="E11" s="83"/>
      <c r="F11" s="83"/>
      <c r="G11" s="83"/>
      <c r="H11" s="83"/>
      <c r="I11" s="83"/>
      <c r="J11" s="83"/>
    </row>
    <row r="12" spans="1:10" x14ac:dyDescent="0.25">
      <c r="A12" s="65" t="s">
        <v>198</v>
      </c>
      <c r="B12" s="60" t="s">
        <v>89</v>
      </c>
      <c r="C12" s="66">
        <v>465461</v>
      </c>
      <c r="D12" s="83"/>
      <c r="E12" s="83"/>
      <c r="F12" s="83"/>
      <c r="G12" s="83"/>
      <c r="H12" s="83"/>
      <c r="I12" s="83"/>
      <c r="J12" s="83"/>
    </row>
    <row r="13" spans="1:10" x14ac:dyDescent="0.25">
      <c r="A13" s="65" t="s">
        <v>250</v>
      </c>
      <c r="B13" s="60" t="s">
        <v>97</v>
      </c>
      <c r="C13" s="66">
        <v>193274</v>
      </c>
      <c r="D13" s="83"/>
      <c r="E13" s="83"/>
      <c r="F13" s="83"/>
      <c r="G13" s="83"/>
      <c r="H13" s="83"/>
      <c r="I13" s="83"/>
      <c r="J13" s="83"/>
    </row>
    <row r="14" spans="1:10" x14ac:dyDescent="0.25">
      <c r="A14" s="65" t="s">
        <v>205</v>
      </c>
      <c r="B14" s="60" t="s">
        <v>100</v>
      </c>
      <c r="C14" s="66">
        <v>1286</v>
      </c>
      <c r="D14" s="83"/>
      <c r="E14" s="83"/>
      <c r="F14" s="83"/>
      <c r="G14" s="83"/>
      <c r="H14" s="83"/>
      <c r="I14" s="83"/>
      <c r="J14" s="83"/>
    </row>
    <row r="15" spans="1:10" x14ac:dyDescent="0.25">
      <c r="A15" s="65" t="s">
        <v>207</v>
      </c>
      <c r="B15" s="60" t="s">
        <v>103</v>
      </c>
      <c r="C15" s="66">
        <v>108800</v>
      </c>
      <c r="D15" s="83"/>
      <c r="E15" s="83"/>
      <c r="F15" s="83"/>
      <c r="G15" s="83"/>
      <c r="H15" s="83"/>
      <c r="I15" s="83"/>
      <c r="J15" s="83"/>
    </row>
    <row r="16" spans="1:10" x14ac:dyDescent="0.25">
      <c r="A16" s="65" t="s">
        <v>208</v>
      </c>
      <c r="B16" s="60" t="s">
        <v>104</v>
      </c>
      <c r="C16" s="66">
        <v>138434</v>
      </c>
      <c r="D16" s="83"/>
      <c r="E16" s="83"/>
      <c r="F16" s="83"/>
      <c r="G16" s="83"/>
      <c r="H16" s="83"/>
      <c r="I16" s="83"/>
      <c r="J16" s="83"/>
    </row>
    <row r="17" spans="1:10" x14ac:dyDescent="0.25">
      <c r="A17" s="65" t="s">
        <v>210</v>
      </c>
      <c r="B17" s="60" t="s">
        <v>105</v>
      </c>
      <c r="C17" s="66">
        <v>58784</v>
      </c>
      <c r="D17" s="83"/>
      <c r="E17" s="83"/>
      <c r="F17" s="83"/>
      <c r="G17" s="83"/>
      <c r="H17" s="83"/>
      <c r="I17" s="83"/>
      <c r="J17" s="83"/>
    </row>
    <row r="18" spans="1:10" x14ac:dyDescent="0.25">
      <c r="A18" s="65" t="s">
        <v>211</v>
      </c>
      <c r="B18" s="60" t="s">
        <v>107</v>
      </c>
      <c r="C18" s="66">
        <v>29126</v>
      </c>
      <c r="D18" s="83"/>
      <c r="E18" s="83"/>
      <c r="F18" s="83"/>
      <c r="G18" s="83"/>
      <c r="H18" s="83"/>
      <c r="I18" s="83"/>
      <c r="J18" s="83"/>
    </row>
    <row r="19" spans="1:10" x14ac:dyDescent="0.25">
      <c r="A19" s="65" t="s">
        <v>251</v>
      </c>
      <c r="B19" s="60" t="s">
        <v>124</v>
      </c>
      <c r="C19" s="66">
        <v>68943</v>
      </c>
      <c r="D19" s="83"/>
      <c r="E19" s="83"/>
      <c r="F19" s="83"/>
      <c r="G19" s="83"/>
      <c r="H19" s="83"/>
      <c r="I19" s="83"/>
      <c r="J19" s="83"/>
    </row>
    <row r="20" spans="1:10" x14ac:dyDescent="0.25">
      <c r="A20" s="65" t="s">
        <v>215</v>
      </c>
      <c r="B20" s="60" t="s">
        <v>127</v>
      </c>
      <c r="C20" s="66">
        <v>278248</v>
      </c>
      <c r="D20" s="83"/>
      <c r="E20" s="83"/>
      <c r="F20" s="83"/>
      <c r="G20" s="83"/>
      <c r="H20" s="83"/>
      <c r="I20" s="83"/>
      <c r="J20" s="83"/>
    </row>
    <row r="21" spans="1:10" x14ac:dyDescent="0.25">
      <c r="A21" s="65" t="s">
        <v>216</v>
      </c>
      <c r="B21" s="60" t="s">
        <v>109</v>
      </c>
      <c r="C21" s="66">
        <v>76696</v>
      </c>
      <c r="D21" s="83"/>
      <c r="E21" s="83"/>
      <c r="F21" s="83"/>
      <c r="G21" s="83"/>
      <c r="H21" s="83"/>
      <c r="I21" s="83"/>
      <c r="J21" s="83"/>
    </row>
    <row r="22" spans="1:10" x14ac:dyDescent="0.25">
      <c r="A22" s="65" t="s">
        <v>219</v>
      </c>
      <c r="B22" s="60" t="s">
        <v>115</v>
      </c>
      <c r="C22" s="66">
        <v>73377</v>
      </c>
      <c r="D22" s="83"/>
      <c r="E22" s="83"/>
      <c r="F22" s="83"/>
      <c r="G22" s="83"/>
      <c r="H22" s="83"/>
      <c r="I22" s="83"/>
      <c r="J22" s="83"/>
    </row>
    <row r="23" spans="1:10" x14ac:dyDescent="0.25">
      <c r="A23" s="65" t="s">
        <v>237</v>
      </c>
      <c r="B23" s="60" t="s">
        <v>131</v>
      </c>
      <c r="C23" s="66">
        <v>5328</v>
      </c>
      <c r="D23" s="83"/>
      <c r="E23" s="83"/>
      <c r="F23" s="83"/>
      <c r="G23" s="83"/>
      <c r="H23" s="83"/>
      <c r="I23" s="83"/>
      <c r="J23" s="83"/>
    </row>
    <row r="24" spans="1:10" x14ac:dyDescent="0.25">
      <c r="A24" s="65" t="s">
        <v>241</v>
      </c>
      <c r="B24" s="60" t="s">
        <v>120</v>
      </c>
      <c r="C24" s="66">
        <v>42808</v>
      </c>
      <c r="D24" s="83"/>
      <c r="E24" s="83"/>
      <c r="F24" s="83"/>
      <c r="G24" s="83"/>
      <c r="H24" s="83"/>
      <c r="I24" s="83"/>
      <c r="J24" s="83"/>
    </row>
    <row r="25" spans="1:10" x14ac:dyDescent="0.25">
      <c r="A25" s="60"/>
      <c r="B25" s="60"/>
      <c r="C25" s="75">
        <f>SUM(C3:C24)</f>
        <v>4399115</v>
      </c>
      <c r="D25" s="88"/>
      <c r="E25" s="88"/>
      <c r="F25" s="88"/>
      <c r="G25" s="88"/>
      <c r="H25" s="88"/>
      <c r="I25" s="88"/>
      <c r="J25" s="88"/>
    </row>
    <row r="27" spans="1:10" ht="14.45" customHeight="1" x14ac:dyDescent="0.25"/>
    <row r="28" spans="1:10" ht="26.45" customHeight="1" x14ac:dyDescent="0.25"/>
    <row r="55" ht="14.45" customHeight="1" x14ac:dyDescent="0.25"/>
    <row r="56" ht="24" customHeight="1" x14ac:dyDescent="0.25"/>
    <row r="69" ht="14.45" customHeight="1" x14ac:dyDescent="0.25"/>
    <row r="70" ht="22.5" customHeight="1" x14ac:dyDescent="0.25"/>
    <row r="83" ht="14.45" customHeight="1" x14ac:dyDescent="0.25"/>
    <row r="84" ht="22.5" customHeight="1" x14ac:dyDescent="0.25"/>
    <row r="130" ht="14.45" customHeight="1" x14ac:dyDescent="0.25"/>
    <row r="131" ht="24.6" customHeight="1" x14ac:dyDescent="0.25"/>
  </sheetData>
  <mergeCells count="17">
    <mergeCell ref="J1:J2"/>
    <mergeCell ref="D3:D25"/>
    <mergeCell ref="E3:E25"/>
    <mergeCell ref="F3:F25"/>
    <mergeCell ref="G3:G25"/>
    <mergeCell ref="H3:H25"/>
    <mergeCell ref="I3:I25"/>
    <mergeCell ref="J3:J25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B6505-2B7B-4EC8-AFFB-D2B354A61D94}">
  <dimension ref="A1:J44"/>
  <sheetViews>
    <sheetView zoomScale="82" zoomScaleNormal="82" workbookViewId="0">
      <selection activeCell="H3" sqref="H3:H44"/>
    </sheetView>
  </sheetViews>
  <sheetFormatPr defaultRowHeight="15" x14ac:dyDescent="0.25"/>
  <cols>
    <col min="1" max="1" width="55.28515625" bestFit="1" customWidth="1"/>
    <col min="2" max="2" width="12.28515625" bestFit="1" customWidth="1"/>
    <col min="3" max="3" width="26.7109375" bestFit="1" customWidth="1"/>
    <col min="4" max="4" width="14.140625" bestFit="1" customWidth="1"/>
    <col min="5" max="5" width="14" bestFit="1" customWidth="1"/>
    <col min="6" max="6" width="21.85546875" bestFit="1" customWidth="1"/>
    <col min="7" max="7" width="32.42578125" bestFit="1" customWidth="1"/>
    <col min="8" max="8" width="54.28515625" customWidth="1"/>
    <col min="9" max="9" width="17.28515625" bestFit="1" customWidth="1"/>
    <col min="10" max="10" width="21.42578125" bestFit="1" customWidth="1"/>
  </cols>
  <sheetData>
    <row r="1" spans="1:10" ht="15" customHeight="1" x14ac:dyDescent="0.25">
      <c r="A1" s="49" t="s">
        <v>6</v>
      </c>
      <c r="B1" s="50" t="s">
        <v>0</v>
      </c>
      <c r="C1" s="50" t="s">
        <v>7</v>
      </c>
      <c r="D1" s="50" t="s">
        <v>181</v>
      </c>
      <c r="E1" s="50" t="s">
        <v>182</v>
      </c>
      <c r="F1" s="53" t="s">
        <v>10</v>
      </c>
      <c r="G1" s="53" t="s">
        <v>3</v>
      </c>
      <c r="H1" s="53" t="s">
        <v>4</v>
      </c>
      <c r="I1" s="53" t="s">
        <v>1</v>
      </c>
      <c r="J1" s="53" t="s">
        <v>5</v>
      </c>
    </row>
    <row r="2" spans="1:10" x14ac:dyDescent="0.25">
      <c r="A2" s="54"/>
      <c r="B2" s="55"/>
      <c r="C2" s="55"/>
      <c r="D2" s="55"/>
      <c r="E2" s="55"/>
      <c r="F2" s="58"/>
      <c r="G2" s="58"/>
      <c r="H2" s="58"/>
      <c r="I2" s="58"/>
      <c r="J2" s="58"/>
    </row>
    <row r="3" spans="1:10" x14ac:dyDescent="0.25">
      <c r="A3" s="90" t="s">
        <v>268</v>
      </c>
      <c r="B3" s="79">
        <v>1984560662</v>
      </c>
      <c r="C3" s="91">
        <v>32593</v>
      </c>
      <c r="D3" s="78">
        <v>7630</v>
      </c>
      <c r="E3" s="77">
        <v>1</v>
      </c>
      <c r="F3" s="78" t="s">
        <v>269</v>
      </c>
      <c r="G3" s="78" t="s">
        <v>269</v>
      </c>
      <c r="H3" s="95" t="s">
        <v>185</v>
      </c>
      <c r="I3" s="78" t="s">
        <v>171</v>
      </c>
      <c r="J3" s="78" t="s">
        <v>270</v>
      </c>
    </row>
    <row r="4" spans="1:10" x14ac:dyDescent="0.25">
      <c r="A4" s="90" t="s">
        <v>271</v>
      </c>
      <c r="B4" s="79">
        <v>93051590722</v>
      </c>
      <c r="C4" s="91">
        <v>16278</v>
      </c>
      <c r="D4" s="83"/>
      <c r="E4" s="82"/>
      <c r="F4" s="83"/>
      <c r="G4" s="83"/>
      <c r="H4" s="96"/>
      <c r="I4" s="83"/>
      <c r="J4" s="83"/>
    </row>
    <row r="5" spans="1:10" x14ac:dyDescent="0.25">
      <c r="A5" s="90" t="s">
        <v>272</v>
      </c>
      <c r="B5" s="79">
        <v>80057930150</v>
      </c>
      <c r="C5" s="91">
        <v>3379083</v>
      </c>
      <c r="D5" s="83"/>
      <c r="E5" s="82"/>
      <c r="F5" s="83"/>
      <c r="G5" s="83"/>
      <c r="H5" s="96"/>
      <c r="I5" s="83"/>
      <c r="J5" s="83"/>
    </row>
    <row r="6" spans="1:10" x14ac:dyDescent="0.25">
      <c r="A6" s="90" t="s">
        <v>273</v>
      </c>
      <c r="B6" s="79">
        <v>518460019</v>
      </c>
      <c r="C6" s="91">
        <v>537932</v>
      </c>
      <c r="D6" s="83"/>
      <c r="E6" s="82"/>
      <c r="F6" s="83"/>
      <c r="G6" s="83"/>
      <c r="H6" s="96"/>
      <c r="I6" s="83"/>
      <c r="J6" s="83"/>
    </row>
    <row r="7" spans="1:10" x14ac:dyDescent="0.25">
      <c r="A7" s="90" t="s">
        <v>274</v>
      </c>
      <c r="B7" s="79">
        <v>80035060328</v>
      </c>
      <c r="C7" s="91">
        <v>1538259</v>
      </c>
      <c r="D7" s="83"/>
      <c r="E7" s="82"/>
      <c r="F7" s="83"/>
      <c r="G7" s="83"/>
      <c r="H7" s="96"/>
      <c r="I7" s="83"/>
      <c r="J7" s="83"/>
    </row>
    <row r="8" spans="1:10" x14ac:dyDescent="0.25">
      <c r="A8" s="90" t="s">
        <v>275</v>
      </c>
      <c r="B8" s="79">
        <v>93008800505</v>
      </c>
      <c r="C8" s="91">
        <v>38408</v>
      </c>
      <c r="D8" s="83"/>
      <c r="E8" s="82"/>
      <c r="F8" s="83"/>
      <c r="G8" s="83"/>
      <c r="H8" s="96"/>
      <c r="I8" s="83"/>
      <c r="J8" s="83"/>
    </row>
    <row r="9" spans="1:10" x14ac:dyDescent="0.25">
      <c r="A9" s="90" t="s">
        <v>276</v>
      </c>
      <c r="B9" s="79">
        <v>92008370709</v>
      </c>
      <c r="C9" s="91">
        <v>32593</v>
      </c>
      <c r="D9" s="83"/>
      <c r="E9" s="82"/>
      <c r="F9" s="83"/>
      <c r="G9" s="83"/>
      <c r="H9" s="96"/>
      <c r="I9" s="83"/>
      <c r="J9" s="83"/>
    </row>
    <row r="10" spans="1:10" x14ac:dyDescent="0.25">
      <c r="A10" s="90" t="s">
        <v>277</v>
      </c>
      <c r="B10" s="79">
        <v>94021400026</v>
      </c>
      <c r="C10" s="91">
        <v>1817</v>
      </c>
      <c r="D10" s="83"/>
      <c r="E10" s="82"/>
      <c r="F10" s="83"/>
      <c r="G10" s="83"/>
      <c r="H10" s="96"/>
      <c r="I10" s="83"/>
      <c r="J10" s="83"/>
    </row>
    <row r="11" spans="1:10" x14ac:dyDescent="0.25">
      <c r="A11" s="90" t="s">
        <v>278</v>
      </c>
      <c r="B11" s="79">
        <v>80003950781</v>
      </c>
      <c r="C11" s="91">
        <v>16617</v>
      </c>
      <c r="D11" s="83"/>
      <c r="E11" s="82"/>
      <c r="F11" s="83"/>
      <c r="G11" s="83"/>
      <c r="H11" s="96"/>
      <c r="I11" s="83"/>
      <c r="J11" s="83"/>
    </row>
    <row r="12" spans="1:10" x14ac:dyDescent="0.25">
      <c r="A12" s="90" t="s">
        <v>279</v>
      </c>
      <c r="B12" s="79">
        <v>2044190615</v>
      </c>
      <c r="C12" s="91">
        <v>22081</v>
      </c>
      <c r="D12" s="83"/>
      <c r="E12" s="82"/>
      <c r="F12" s="83"/>
      <c r="G12" s="83"/>
      <c r="H12" s="96"/>
      <c r="I12" s="83"/>
      <c r="J12" s="83"/>
    </row>
    <row r="13" spans="1:10" x14ac:dyDescent="0.25">
      <c r="A13" s="90" t="s">
        <v>280</v>
      </c>
      <c r="B13" s="79">
        <v>1021630668</v>
      </c>
      <c r="C13" s="91">
        <v>49808</v>
      </c>
      <c r="D13" s="83"/>
      <c r="E13" s="82"/>
      <c r="F13" s="83"/>
      <c r="G13" s="83"/>
      <c r="H13" s="96"/>
      <c r="I13" s="83"/>
      <c r="J13" s="83"/>
    </row>
    <row r="14" spans="1:10" x14ac:dyDescent="0.25">
      <c r="A14" s="90" t="s">
        <v>281</v>
      </c>
      <c r="B14" s="79">
        <v>80002170720</v>
      </c>
      <c r="C14" s="91">
        <v>3900</v>
      </c>
      <c r="D14" s="83"/>
      <c r="E14" s="82"/>
      <c r="F14" s="83"/>
      <c r="G14" s="83"/>
      <c r="H14" s="96"/>
      <c r="I14" s="83"/>
      <c r="J14" s="83"/>
    </row>
    <row r="15" spans="1:10" x14ac:dyDescent="0.25">
      <c r="A15" s="90" t="s">
        <v>282</v>
      </c>
      <c r="B15" s="79">
        <v>80004350163</v>
      </c>
      <c r="C15" s="91">
        <v>3364</v>
      </c>
      <c r="D15" s="83"/>
      <c r="E15" s="82"/>
      <c r="F15" s="83"/>
      <c r="G15" s="83"/>
      <c r="H15" s="96"/>
      <c r="I15" s="83"/>
      <c r="J15" s="83"/>
    </row>
    <row r="16" spans="1:10" x14ac:dyDescent="0.25">
      <c r="A16" s="90" t="s">
        <v>283</v>
      </c>
      <c r="B16" s="79">
        <v>80007010376</v>
      </c>
      <c r="C16" s="91">
        <v>1326216</v>
      </c>
      <c r="D16" s="83"/>
      <c r="E16" s="82"/>
      <c r="F16" s="83"/>
      <c r="G16" s="83"/>
      <c r="H16" s="96"/>
      <c r="I16" s="83"/>
      <c r="J16" s="83"/>
    </row>
    <row r="17" spans="1:10" x14ac:dyDescent="0.25">
      <c r="A17" s="90" t="s">
        <v>284</v>
      </c>
      <c r="B17" s="79">
        <v>80019600925</v>
      </c>
      <c r="C17" s="91">
        <v>12062</v>
      </c>
      <c r="D17" s="83"/>
      <c r="E17" s="82"/>
      <c r="F17" s="83"/>
      <c r="G17" s="83"/>
      <c r="H17" s="96"/>
      <c r="I17" s="83"/>
      <c r="J17" s="83"/>
    </row>
    <row r="18" spans="1:10" x14ac:dyDescent="0.25">
      <c r="A18" s="90" t="s">
        <v>285</v>
      </c>
      <c r="B18" s="79">
        <v>2772010878</v>
      </c>
      <c r="C18" s="91">
        <v>27646</v>
      </c>
      <c r="D18" s="83"/>
      <c r="E18" s="82"/>
      <c r="F18" s="83"/>
      <c r="G18" s="83"/>
      <c r="H18" s="96"/>
      <c r="I18" s="83"/>
      <c r="J18" s="83"/>
    </row>
    <row r="19" spans="1:10" x14ac:dyDescent="0.25">
      <c r="A19" s="90" t="s">
        <v>286</v>
      </c>
      <c r="B19" s="79">
        <v>80007370382</v>
      </c>
      <c r="C19" s="91">
        <v>9951</v>
      </c>
      <c r="D19" s="83"/>
      <c r="E19" s="82"/>
      <c r="F19" s="83"/>
      <c r="G19" s="83"/>
      <c r="H19" s="96"/>
      <c r="I19" s="83"/>
      <c r="J19" s="83"/>
    </row>
    <row r="20" spans="1:10" x14ac:dyDescent="0.25">
      <c r="A20" s="90" t="s">
        <v>287</v>
      </c>
      <c r="B20" s="79">
        <v>1279680480</v>
      </c>
      <c r="C20" s="91">
        <v>167677</v>
      </c>
      <c r="D20" s="83"/>
      <c r="E20" s="82"/>
      <c r="F20" s="83"/>
      <c r="G20" s="83"/>
      <c r="H20" s="96"/>
      <c r="I20" s="83"/>
      <c r="J20" s="83"/>
    </row>
    <row r="21" spans="1:10" x14ac:dyDescent="0.25">
      <c r="A21" s="90" t="s">
        <v>288</v>
      </c>
      <c r="B21" s="79">
        <v>754150100</v>
      </c>
      <c r="C21" s="91">
        <v>159455</v>
      </c>
      <c r="D21" s="83"/>
      <c r="E21" s="82"/>
      <c r="F21" s="83"/>
      <c r="G21" s="83"/>
      <c r="H21" s="96"/>
      <c r="I21" s="83"/>
      <c r="J21" s="83"/>
    </row>
    <row r="22" spans="1:10" x14ac:dyDescent="0.25">
      <c r="A22" s="90" t="s">
        <v>289</v>
      </c>
      <c r="B22" s="79">
        <v>80004070837</v>
      </c>
      <c r="C22" s="91">
        <v>11078</v>
      </c>
      <c r="D22" s="83"/>
      <c r="E22" s="82"/>
      <c r="F22" s="83"/>
      <c r="G22" s="83"/>
      <c r="H22" s="96"/>
      <c r="I22" s="83"/>
      <c r="J22" s="83"/>
    </row>
    <row r="23" spans="1:10" x14ac:dyDescent="0.25">
      <c r="A23" s="90" t="s">
        <v>290</v>
      </c>
      <c r="B23" s="79">
        <v>80012650158</v>
      </c>
      <c r="C23" s="91">
        <v>39977</v>
      </c>
      <c r="D23" s="83"/>
      <c r="E23" s="82"/>
      <c r="F23" s="83"/>
      <c r="G23" s="83"/>
      <c r="H23" s="96"/>
      <c r="I23" s="83"/>
      <c r="J23" s="83"/>
    </row>
    <row r="24" spans="1:10" x14ac:dyDescent="0.25">
      <c r="A24" s="90" t="s">
        <v>291</v>
      </c>
      <c r="B24" s="79">
        <v>427620364</v>
      </c>
      <c r="C24" s="91">
        <v>399342</v>
      </c>
      <c r="D24" s="83"/>
      <c r="E24" s="82"/>
      <c r="F24" s="83"/>
      <c r="G24" s="83"/>
      <c r="H24" s="96"/>
      <c r="I24" s="83"/>
      <c r="J24" s="83"/>
    </row>
    <row r="25" spans="1:10" x14ac:dyDescent="0.25">
      <c r="A25" s="90" t="s">
        <v>292</v>
      </c>
      <c r="B25" s="79">
        <v>876220633</v>
      </c>
      <c r="C25" s="91">
        <v>36344</v>
      </c>
      <c r="D25" s="83"/>
      <c r="E25" s="82"/>
      <c r="F25" s="83"/>
      <c r="G25" s="83"/>
      <c r="H25" s="96"/>
      <c r="I25" s="83"/>
      <c r="J25" s="83"/>
    </row>
    <row r="26" spans="1:10" x14ac:dyDescent="0.25">
      <c r="A26" s="90" t="s">
        <v>293</v>
      </c>
      <c r="B26" s="79">
        <v>80018240632</v>
      </c>
      <c r="C26" s="91">
        <v>68824</v>
      </c>
      <c r="D26" s="83"/>
      <c r="E26" s="82"/>
      <c r="F26" s="83"/>
      <c r="G26" s="83"/>
      <c r="H26" s="96"/>
      <c r="I26" s="83"/>
      <c r="J26" s="83"/>
    </row>
    <row r="27" spans="1:10" x14ac:dyDescent="0.25">
      <c r="A27" s="90" t="s">
        <v>294</v>
      </c>
      <c r="B27" s="79">
        <v>80006480281</v>
      </c>
      <c r="C27" s="91">
        <v>57802</v>
      </c>
      <c r="D27" s="83"/>
      <c r="E27" s="82"/>
      <c r="F27" s="83"/>
      <c r="G27" s="83"/>
      <c r="H27" s="96"/>
      <c r="I27" s="83"/>
      <c r="J27" s="83"/>
    </row>
    <row r="28" spans="1:10" x14ac:dyDescent="0.25">
      <c r="A28" s="90" t="s">
        <v>295</v>
      </c>
      <c r="B28" s="79">
        <v>80023730825</v>
      </c>
      <c r="C28" s="91">
        <v>10362</v>
      </c>
      <c r="D28" s="83"/>
      <c r="E28" s="82"/>
      <c r="F28" s="83"/>
      <c r="G28" s="83"/>
      <c r="H28" s="96"/>
      <c r="I28" s="83"/>
      <c r="J28" s="83"/>
    </row>
    <row r="29" spans="1:10" x14ac:dyDescent="0.25">
      <c r="A29" s="90" t="s">
        <v>296</v>
      </c>
      <c r="B29" s="79">
        <v>308780345</v>
      </c>
      <c r="C29" s="91">
        <v>6790</v>
      </c>
      <c r="D29" s="83"/>
      <c r="E29" s="82"/>
      <c r="F29" s="83"/>
      <c r="G29" s="83"/>
      <c r="H29" s="96"/>
      <c r="I29" s="83"/>
      <c r="J29" s="83"/>
    </row>
    <row r="30" spans="1:10" x14ac:dyDescent="0.25">
      <c r="A30" s="90" t="s">
        <v>297</v>
      </c>
      <c r="B30" s="79">
        <v>80007270186</v>
      </c>
      <c r="C30" s="91">
        <v>318333</v>
      </c>
      <c r="D30" s="83"/>
      <c r="E30" s="82"/>
      <c r="F30" s="83"/>
      <c r="G30" s="83"/>
      <c r="H30" s="96"/>
      <c r="I30" s="83"/>
      <c r="J30" s="83"/>
    </row>
    <row r="31" spans="1:10" x14ac:dyDescent="0.25">
      <c r="A31" s="90" t="s">
        <v>298</v>
      </c>
      <c r="B31" s="79">
        <v>448820548</v>
      </c>
      <c r="C31" s="91">
        <v>32398</v>
      </c>
      <c r="D31" s="83"/>
      <c r="E31" s="82"/>
      <c r="F31" s="83"/>
      <c r="G31" s="83"/>
      <c r="H31" s="96"/>
      <c r="I31" s="83"/>
      <c r="J31" s="83"/>
    </row>
    <row r="32" spans="1:10" x14ac:dyDescent="0.25">
      <c r="A32" s="90" t="s">
        <v>299</v>
      </c>
      <c r="B32" s="79">
        <v>80003670504</v>
      </c>
      <c r="C32" s="91">
        <v>911367</v>
      </c>
      <c r="D32" s="83"/>
      <c r="E32" s="82"/>
      <c r="F32" s="83"/>
      <c r="G32" s="83"/>
      <c r="H32" s="96"/>
      <c r="I32" s="83"/>
      <c r="J32" s="83"/>
    </row>
    <row r="33" spans="1:10" x14ac:dyDescent="0.25">
      <c r="A33" s="90" t="s">
        <v>300</v>
      </c>
      <c r="B33" s="79">
        <v>80209930587</v>
      </c>
      <c r="C33" s="91">
        <v>472481</v>
      </c>
      <c r="D33" s="83"/>
      <c r="E33" s="82"/>
      <c r="F33" s="83"/>
      <c r="G33" s="83"/>
      <c r="H33" s="96"/>
      <c r="I33" s="83"/>
      <c r="J33" s="83"/>
    </row>
    <row r="34" spans="1:10" x14ac:dyDescent="0.25">
      <c r="A34" s="90" t="s">
        <v>301</v>
      </c>
      <c r="B34" s="79">
        <v>80213750583</v>
      </c>
      <c r="C34" s="91">
        <v>206980</v>
      </c>
      <c r="D34" s="83"/>
      <c r="E34" s="82"/>
      <c r="F34" s="83"/>
      <c r="G34" s="83"/>
      <c r="H34" s="96"/>
      <c r="I34" s="83"/>
      <c r="J34" s="83"/>
    </row>
    <row r="35" spans="1:10" x14ac:dyDescent="0.25">
      <c r="A35" s="90" t="s">
        <v>302</v>
      </c>
      <c r="B35" s="79">
        <v>4400441004</v>
      </c>
      <c r="C35" s="91">
        <v>1995</v>
      </c>
      <c r="D35" s="83"/>
      <c r="E35" s="82"/>
      <c r="F35" s="83"/>
      <c r="G35" s="83"/>
      <c r="H35" s="96"/>
      <c r="I35" s="83"/>
      <c r="J35" s="83"/>
    </row>
    <row r="36" spans="1:10" x14ac:dyDescent="0.25">
      <c r="A36" s="90" t="s">
        <v>303</v>
      </c>
      <c r="B36" s="79">
        <v>80018670655</v>
      </c>
      <c r="C36" s="91">
        <v>386215</v>
      </c>
      <c r="D36" s="83"/>
      <c r="E36" s="82"/>
      <c r="F36" s="83"/>
      <c r="G36" s="83"/>
      <c r="H36" s="96"/>
      <c r="I36" s="83"/>
      <c r="J36" s="83"/>
    </row>
    <row r="37" spans="1:10" x14ac:dyDescent="0.25">
      <c r="A37" s="90" t="s">
        <v>304</v>
      </c>
      <c r="B37" s="79">
        <v>196350904</v>
      </c>
      <c r="C37" s="91">
        <v>2533</v>
      </c>
      <c r="D37" s="83"/>
      <c r="E37" s="82"/>
      <c r="F37" s="83"/>
      <c r="G37" s="83"/>
      <c r="H37" s="96"/>
      <c r="I37" s="83"/>
      <c r="J37" s="83"/>
    </row>
    <row r="38" spans="1:10" x14ac:dyDescent="0.25">
      <c r="A38" s="90" t="s">
        <v>305</v>
      </c>
      <c r="B38" s="79">
        <v>80002070524</v>
      </c>
      <c r="C38" s="91">
        <v>1303</v>
      </c>
      <c r="D38" s="83"/>
      <c r="E38" s="82"/>
      <c r="F38" s="83"/>
      <c r="G38" s="83"/>
      <c r="H38" s="96"/>
      <c r="I38" s="83"/>
      <c r="J38" s="83"/>
    </row>
    <row r="39" spans="1:10" x14ac:dyDescent="0.25">
      <c r="A39" s="90" t="s">
        <v>306</v>
      </c>
      <c r="B39" s="79">
        <v>80088230018</v>
      </c>
      <c r="C39" s="91">
        <v>1248840</v>
      </c>
      <c r="D39" s="83"/>
      <c r="E39" s="82"/>
      <c r="F39" s="83"/>
      <c r="G39" s="83"/>
      <c r="H39" s="96"/>
      <c r="I39" s="83"/>
      <c r="J39" s="83"/>
    </row>
    <row r="40" spans="1:10" x14ac:dyDescent="0.25">
      <c r="A40" s="90" t="s">
        <v>307</v>
      </c>
      <c r="B40" s="79">
        <v>340520220</v>
      </c>
      <c r="C40" s="91">
        <v>203492</v>
      </c>
      <c r="D40" s="83"/>
      <c r="E40" s="82"/>
      <c r="F40" s="83"/>
      <c r="G40" s="83"/>
      <c r="H40" s="96"/>
      <c r="I40" s="83"/>
      <c r="J40" s="83"/>
    </row>
    <row r="41" spans="1:10" x14ac:dyDescent="0.25">
      <c r="A41" s="90" t="s">
        <v>308</v>
      </c>
      <c r="B41" s="79">
        <v>80013890324</v>
      </c>
      <c r="C41" s="91">
        <v>16184</v>
      </c>
      <c r="D41" s="83"/>
      <c r="E41" s="82"/>
      <c r="F41" s="83"/>
      <c r="G41" s="83"/>
      <c r="H41" s="96"/>
      <c r="I41" s="83"/>
      <c r="J41" s="83"/>
    </row>
    <row r="42" spans="1:10" x14ac:dyDescent="0.25">
      <c r="A42" s="90" t="s">
        <v>309</v>
      </c>
      <c r="B42" s="79">
        <v>93009870234</v>
      </c>
      <c r="C42" s="91">
        <v>16017</v>
      </c>
      <c r="D42" s="83"/>
      <c r="E42" s="82"/>
      <c r="F42" s="83"/>
      <c r="G42" s="83"/>
      <c r="H42" s="96"/>
      <c r="I42" s="83"/>
      <c r="J42" s="83"/>
    </row>
    <row r="43" spans="1:10" x14ac:dyDescent="0.25">
      <c r="A43" s="90" t="s">
        <v>310</v>
      </c>
      <c r="B43" s="79">
        <v>382520427</v>
      </c>
      <c r="C43" s="91">
        <v>3482</v>
      </c>
      <c r="D43" s="83"/>
      <c r="E43" s="82"/>
      <c r="F43" s="83"/>
      <c r="G43" s="83"/>
      <c r="H43" s="96"/>
      <c r="I43" s="83"/>
      <c r="J43" s="83"/>
    </row>
    <row r="44" spans="1:10" x14ac:dyDescent="0.25">
      <c r="A44" s="92"/>
      <c r="B44" s="87"/>
      <c r="C44" s="93">
        <f>SUM(C3:C43)</f>
        <v>11827879</v>
      </c>
      <c r="D44" s="88"/>
      <c r="E44" s="85"/>
      <c r="F44" s="88"/>
      <c r="G44" s="88"/>
      <c r="H44" s="97"/>
      <c r="I44" s="88"/>
      <c r="J44" s="88"/>
    </row>
  </sheetData>
  <mergeCells count="17">
    <mergeCell ref="J3:J44"/>
    <mergeCell ref="G1:G2"/>
    <mergeCell ref="H1:H2"/>
    <mergeCell ref="I1:I2"/>
    <mergeCell ref="J1:J2"/>
    <mergeCell ref="D3:D44"/>
    <mergeCell ref="E3:E44"/>
    <mergeCell ref="F3:F44"/>
    <mergeCell ref="G3:G44"/>
    <mergeCell ref="H3:H44"/>
    <mergeCell ref="I3:I44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DEC75-E78C-442A-B6C6-FD9A5F4038AF}">
  <dimension ref="A1:J149"/>
  <sheetViews>
    <sheetView zoomScale="85" zoomScaleNormal="85" workbookViewId="0">
      <selection activeCell="D37" sqref="D37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8.5" customHeight="1" x14ac:dyDescent="0.25">
      <c r="A1" s="49" t="s">
        <v>6</v>
      </c>
      <c r="B1" s="50" t="s">
        <v>0</v>
      </c>
      <c r="C1" s="51" t="s">
        <v>7</v>
      </c>
      <c r="D1" s="50" t="s">
        <v>181</v>
      </c>
      <c r="E1" s="50" t="s">
        <v>182</v>
      </c>
      <c r="F1" s="52" t="s">
        <v>10</v>
      </c>
      <c r="G1" s="53" t="s">
        <v>3</v>
      </c>
      <c r="H1" s="53" t="s">
        <v>4</v>
      </c>
      <c r="I1" s="52" t="s">
        <v>1</v>
      </c>
      <c r="J1" s="53" t="s">
        <v>5</v>
      </c>
    </row>
    <row r="2" spans="1:10" ht="29.1" customHeight="1" x14ac:dyDescent="0.25">
      <c r="A2" s="54"/>
      <c r="B2" s="55"/>
      <c r="C2" s="56"/>
      <c r="D2" s="55"/>
      <c r="E2" s="55"/>
      <c r="F2" s="57"/>
      <c r="G2" s="58"/>
      <c r="H2" s="58"/>
      <c r="I2" s="57"/>
      <c r="J2" s="58"/>
    </row>
    <row r="3" spans="1:10" x14ac:dyDescent="0.25">
      <c r="A3" s="76" t="s">
        <v>253</v>
      </c>
      <c r="B3" s="77">
        <v>80199230584</v>
      </c>
      <c r="C3" s="66">
        <v>151055.91</v>
      </c>
      <c r="D3" s="78">
        <v>9501</v>
      </c>
      <c r="E3" s="79">
        <v>31</v>
      </c>
      <c r="F3" s="80" t="s">
        <v>254</v>
      </c>
      <c r="G3" s="80" t="s">
        <v>255</v>
      </c>
      <c r="H3" s="62" t="s">
        <v>185</v>
      </c>
      <c r="I3" s="62" t="s">
        <v>171</v>
      </c>
      <c r="J3" s="80" t="s">
        <v>255</v>
      </c>
    </row>
    <row r="4" spans="1:10" x14ac:dyDescent="0.25">
      <c r="A4" s="81"/>
      <c r="B4" s="82"/>
      <c r="C4" s="66">
        <v>337306.58</v>
      </c>
      <c r="D4" s="83"/>
      <c r="E4" s="79">
        <v>32</v>
      </c>
      <c r="F4" s="80" t="s">
        <v>256</v>
      </c>
      <c r="G4" s="80" t="s">
        <v>257</v>
      </c>
      <c r="H4" s="64"/>
      <c r="I4" s="64"/>
      <c r="J4" s="80" t="s">
        <v>257</v>
      </c>
    </row>
    <row r="5" spans="1:10" x14ac:dyDescent="0.25">
      <c r="A5" s="81"/>
      <c r="B5" s="82"/>
      <c r="C5" s="66">
        <v>97715.16</v>
      </c>
      <c r="D5" s="83"/>
      <c r="E5" s="79">
        <v>28</v>
      </c>
      <c r="F5" s="80" t="s">
        <v>258</v>
      </c>
      <c r="G5" s="80" t="s">
        <v>259</v>
      </c>
      <c r="H5" s="64"/>
      <c r="I5" s="64"/>
      <c r="J5" s="80" t="s">
        <v>259</v>
      </c>
    </row>
    <row r="6" spans="1:10" x14ac:dyDescent="0.25">
      <c r="A6" s="81"/>
      <c r="B6" s="82"/>
      <c r="C6" s="66">
        <v>59961.8</v>
      </c>
      <c r="D6" s="83"/>
      <c r="E6" s="79">
        <v>31</v>
      </c>
      <c r="F6" s="80" t="s">
        <v>260</v>
      </c>
      <c r="G6" s="80" t="s">
        <v>260</v>
      </c>
      <c r="H6" s="64"/>
      <c r="I6" s="64"/>
      <c r="J6" s="80" t="s">
        <v>260</v>
      </c>
    </row>
    <row r="7" spans="1:10" x14ac:dyDescent="0.25">
      <c r="A7" s="81"/>
      <c r="B7" s="82"/>
      <c r="C7" s="66">
        <v>125155.08</v>
      </c>
      <c r="D7" s="83"/>
      <c r="E7" s="79">
        <v>39</v>
      </c>
      <c r="F7" s="80" t="s">
        <v>261</v>
      </c>
      <c r="G7" s="80" t="s">
        <v>262</v>
      </c>
      <c r="H7" s="64"/>
      <c r="I7" s="64"/>
      <c r="J7" s="80" t="s">
        <v>262</v>
      </c>
    </row>
    <row r="8" spans="1:10" x14ac:dyDescent="0.25">
      <c r="A8" s="81"/>
      <c r="B8" s="82"/>
      <c r="C8" s="66">
        <v>124884.99</v>
      </c>
      <c r="D8" s="83"/>
      <c r="E8" s="79">
        <v>41</v>
      </c>
      <c r="F8" s="80" t="s">
        <v>263</v>
      </c>
      <c r="G8" s="80" t="s">
        <v>264</v>
      </c>
      <c r="H8" s="64"/>
      <c r="I8" s="64"/>
      <c r="J8" s="80" t="s">
        <v>264</v>
      </c>
    </row>
    <row r="9" spans="1:10" x14ac:dyDescent="0.25">
      <c r="A9" s="81"/>
      <c r="B9" s="82"/>
      <c r="C9" s="66">
        <v>1272694.95</v>
      </c>
      <c r="D9" s="83"/>
      <c r="E9" s="79">
        <v>32</v>
      </c>
      <c r="F9" s="80" t="s">
        <v>265</v>
      </c>
      <c r="G9" s="80" t="s">
        <v>266</v>
      </c>
      <c r="H9" s="64"/>
      <c r="I9" s="64"/>
      <c r="J9" s="80" t="s">
        <v>266</v>
      </c>
    </row>
    <row r="10" spans="1:10" x14ac:dyDescent="0.25">
      <c r="A10" s="84"/>
      <c r="B10" s="85"/>
      <c r="C10" s="66">
        <v>72896.800000000003</v>
      </c>
      <c r="D10" s="83"/>
      <c r="E10" s="79">
        <v>14</v>
      </c>
      <c r="F10" s="80" t="s">
        <v>267</v>
      </c>
      <c r="G10" s="86" t="s">
        <v>267</v>
      </c>
      <c r="H10" s="64"/>
      <c r="I10" s="64"/>
      <c r="J10" s="80" t="s">
        <v>267</v>
      </c>
    </row>
    <row r="11" spans="1:10" x14ac:dyDescent="0.25">
      <c r="A11" s="60"/>
      <c r="B11" s="87"/>
      <c r="C11" s="75">
        <f>SUM(C3:C10)</f>
        <v>2241671.2699999996</v>
      </c>
      <c r="D11" s="88"/>
      <c r="E11" s="89"/>
      <c r="F11" s="86"/>
      <c r="G11" s="89"/>
      <c r="H11" s="71"/>
      <c r="I11" s="71"/>
      <c r="J11" s="89"/>
    </row>
    <row r="45" ht="14.45" customHeight="1" x14ac:dyDescent="0.25"/>
    <row r="46" ht="26.45" customHeight="1" x14ac:dyDescent="0.25"/>
    <row r="73" ht="14.45" customHeight="1" x14ac:dyDescent="0.25"/>
    <row r="74" ht="24" customHeight="1" x14ac:dyDescent="0.25"/>
    <row r="87" ht="14.45" customHeight="1" x14ac:dyDescent="0.25"/>
    <row r="88" ht="22.5" customHeight="1" x14ac:dyDescent="0.25"/>
    <row r="101" ht="14.45" customHeight="1" x14ac:dyDescent="0.25"/>
    <row r="102" ht="22.5" customHeight="1" x14ac:dyDescent="0.25"/>
    <row r="148" ht="14.45" customHeight="1" x14ac:dyDescent="0.25"/>
    <row r="149" ht="24.6" customHeight="1" x14ac:dyDescent="0.25"/>
  </sheetData>
  <mergeCells count="15">
    <mergeCell ref="J1:J2"/>
    <mergeCell ref="A3:A10"/>
    <mergeCell ref="B3:B10"/>
    <mergeCell ref="D3:D11"/>
    <mergeCell ref="H3:H11"/>
    <mergeCell ref="I3:I11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7651-3860-43B6-8F06-C3DC212A9D8F}">
  <sheetPr>
    <pageSetUpPr fitToPage="1"/>
  </sheetPr>
  <dimension ref="A1:Q72"/>
  <sheetViews>
    <sheetView topLeftCell="A28" zoomScale="70" zoomScaleNormal="70" zoomScaleSheetLayoutView="70" workbookViewId="0">
      <selection activeCell="I4" sqref="I4:I71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14.25" customHeight="1" x14ac:dyDescent="0.25">
      <c r="A4" s="3" t="s">
        <v>16</v>
      </c>
      <c r="B4" s="4">
        <v>80002170720</v>
      </c>
      <c r="C4" s="32" t="s">
        <v>149</v>
      </c>
      <c r="D4" s="5">
        <v>35214245</v>
      </c>
      <c r="E4" s="5">
        <v>17902290</v>
      </c>
      <c r="F4" s="31" t="s">
        <v>138</v>
      </c>
      <c r="G4" s="33" t="s">
        <v>15</v>
      </c>
      <c r="H4" s="31" t="s">
        <v>139</v>
      </c>
      <c r="I4" s="31" t="s">
        <v>148</v>
      </c>
      <c r="J4" s="31" t="s">
        <v>150</v>
      </c>
    </row>
    <row r="5" spans="1:10" ht="15.75" customHeight="1" x14ac:dyDescent="0.25">
      <c r="A5" s="3" t="s">
        <v>17</v>
      </c>
      <c r="B5" s="4" t="s">
        <v>111</v>
      </c>
      <c r="C5" s="32"/>
      <c r="D5" s="5">
        <v>9208009</v>
      </c>
      <c r="E5" s="5">
        <v>5436004</v>
      </c>
      <c r="F5" s="31"/>
      <c r="G5" s="33"/>
      <c r="H5" s="31"/>
      <c r="I5" s="31"/>
      <c r="J5" s="31"/>
    </row>
    <row r="6" spans="1:10" ht="15" customHeight="1" x14ac:dyDescent="0.25">
      <c r="A6" s="3" t="s">
        <v>18</v>
      </c>
      <c r="B6" s="4" t="s">
        <v>112</v>
      </c>
      <c r="C6" s="32"/>
      <c r="D6" s="5">
        <v>6523468</v>
      </c>
      <c r="E6" s="5">
        <v>2792722</v>
      </c>
      <c r="F6" s="31"/>
      <c r="G6" s="33"/>
      <c r="H6" s="31"/>
      <c r="I6" s="31"/>
      <c r="J6" s="31"/>
    </row>
    <row r="7" spans="1:10" ht="15" customHeight="1" x14ac:dyDescent="0.25">
      <c r="A7" s="3" t="s">
        <v>19</v>
      </c>
      <c r="B7" s="4" t="s">
        <v>113</v>
      </c>
      <c r="C7" s="32"/>
      <c r="D7" s="5">
        <v>12832818</v>
      </c>
      <c r="E7" s="5">
        <v>7735245</v>
      </c>
      <c r="F7" s="31"/>
      <c r="G7" s="33"/>
      <c r="H7" s="31"/>
      <c r="I7" s="31"/>
      <c r="J7" s="31"/>
    </row>
    <row r="8" spans="1:10" ht="15" customHeight="1" x14ac:dyDescent="0.25">
      <c r="A8" s="3" t="s">
        <v>20</v>
      </c>
      <c r="B8" s="4" t="s">
        <v>114</v>
      </c>
      <c r="C8" s="32"/>
      <c r="D8" s="5">
        <v>77125994</v>
      </c>
      <c r="E8" s="5">
        <v>43722253</v>
      </c>
      <c r="F8" s="31"/>
      <c r="G8" s="33"/>
      <c r="H8" s="31"/>
      <c r="I8" s="31"/>
      <c r="J8" s="31"/>
    </row>
    <row r="9" spans="1:10" ht="15" customHeight="1" x14ac:dyDescent="0.25">
      <c r="A9" s="3" t="s">
        <v>21</v>
      </c>
      <c r="B9" s="4" t="s">
        <v>115</v>
      </c>
      <c r="C9" s="32"/>
      <c r="D9" s="5">
        <v>15526192</v>
      </c>
      <c r="E9" s="5">
        <v>8260506</v>
      </c>
      <c r="F9" s="31"/>
      <c r="G9" s="33"/>
      <c r="H9" s="31"/>
      <c r="I9" s="31"/>
      <c r="J9" s="31"/>
    </row>
    <row r="10" spans="1:10" ht="15" customHeight="1" x14ac:dyDescent="0.25">
      <c r="A10" s="3" t="s">
        <v>22</v>
      </c>
      <c r="B10" s="4" t="s">
        <v>78</v>
      </c>
      <c r="C10" s="32"/>
      <c r="D10" s="5">
        <v>21970473</v>
      </c>
      <c r="E10" s="5">
        <v>10075361</v>
      </c>
      <c r="F10" s="31"/>
      <c r="G10" s="33"/>
      <c r="H10" s="31"/>
      <c r="I10" s="31"/>
      <c r="J10" s="31"/>
    </row>
    <row r="11" spans="1:10" ht="15" customHeight="1" x14ac:dyDescent="0.25">
      <c r="A11" s="3" t="s">
        <v>23</v>
      </c>
      <c r="B11" s="4" t="s">
        <v>79</v>
      </c>
      <c r="C11" s="32"/>
      <c r="D11" s="5">
        <v>18901646</v>
      </c>
      <c r="E11" s="5">
        <v>10159690</v>
      </c>
      <c r="F11" s="31"/>
      <c r="G11" s="33"/>
      <c r="H11" s="31"/>
      <c r="I11" s="31"/>
      <c r="J11" s="31"/>
    </row>
    <row r="12" spans="1:10" ht="15" customHeight="1" x14ac:dyDescent="0.25">
      <c r="A12" s="3" t="s">
        <v>24</v>
      </c>
      <c r="B12" s="4" t="s">
        <v>80</v>
      </c>
      <c r="C12" s="32"/>
      <c r="D12" s="5">
        <v>7353301</v>
      </c>
      <c r="E12" s="5">
        <v>3087018</v>
      </c>
      <c r="F12" s="31"/>
      <c r="G12" s="33"/>
      <c r="H12" s="31"/>
      <c r="I12" s="31"/>
      <c r="J12" s="31"/>
    </row>
    <row r="13" spans="1:10" ht="15" customHeight="1" x14ac:dyDescent="0.25">
      <c r="A13" s="3" t="s">
        <v>11</v>
      </c>
      <c r="B13" s="4" t="s">
        <v>12</v>
      </c>
      <c r="C13" s="32"/>
      <c r="D13" s="5">
        <v>6142152</v>
      </c>
      <c r="E13" s="5">
        <v>48087</v>
      </c>
      <c r="F13" s="31"/>
      <c r="G13" s="33"/>
      <c r="H13" s="31"/>
      <c r="I13" s="31"/>
      <c r="J13" s="31"/>
    </row>
    <row r="14" spans="1:10" ht="15" customHeight="1" x14ac:dyDescent="0.25">
      <c r="A14" s="3" t="s">
        <v>25</v>
      </c>
      <c r="B14" s="4" t="s">
        <v>76</v>
      </c>
      <c r="C14" s="32"/>
      <c r="D14" s="5">
        <v>30905277</v>
      </c>
      <c r="E14" s="5">
        <v>17008848</v>
      </c>
      <c r="F14" s="31"/>
      <c r="G14" s="33"/>
      <c r="H14" s="31"/>
      <c r="I14" s="31"/>
      <c r="J14" s="31"/>
    </row>
    <row r="15" spans="1:10" ht="15" customHeight="1" x14ac:dyDescent="0.25">
      <c r="A15" s="3" t="s">
        <v>26</v>
      </c>
      <c r="B15" s="4" t="s">
        <v>116</v>
      </c>
      <c r="C15" s="32"/>
      <c r="D15" s="5">
        <v>9452078</v>
      </c>
      <c r="E15" s="5">
        <v>5303138</v>
      </c>
      <c r="F15" s="31"/>
      <c r="G15" s="33"/>
      <c r="H15" s="31"/>
      <c r="I15" s="31"/>
      <c r="J15" s="31"/>
    </row>
    <row r="16" spans="1:10" ht="15" customHeight="1" x14ac:dyDescent="0.25">
      <c r="A16" s="3" t="s">
        <v>27</v>
      </c>
      <c r="B16" s="4" t="s">
        <v>117</v>
      </c>
      <c r="C16" s="32"/>
      <c r="D16" s="5">
        <v>17982122</v>
      </c>
      <c r="E16" s="5">
        <v>8340497</v>
      </c>
      <c r="F16" s="31"/>
      <c r="G16" s="33"/>
      <c r="H16" s="31"/>
      <c r="I16" s="31"/>
      <c r="J16" s="31"/>
    </row>
    <row r="17" spans="1:10" ht="15" customHeight="1" x14ac:dyDescent="0.25">
      <c r="A17" s="3" t="s">
        <v>28</v>
      </c>
      <c r="B17" s="4" t="s">
        <v>118</v>
      </c>
      <c r="C17" s="32"/>
      <c r="D17" s="5">
        <v>22141404</v>
      </c>
      <c r="E17" s="5">
        <v>14915490</v>
      </c>
      <c r="F17" s="31"/>
      <c r="G17" s="33"/>
      <c r="H17" s="31"/>
      <c r="I17" s="31"/>
      <c r="J17" s="31"/>
    </row>
    <row r="18" spans="1:10" ht="15" customHeight="1" x14ac:dyDescent="0.25">
      <c r="A18" s="3" t="s">
        <v>29</v>
      </c>
      <c r="B18" s="4" t="s">
        <v>81</v>
      </c>
      <c r="C18" s="32"/>
      <c r="D18" s="5">
        <v>45361496</v>
      </c>
      <c r="E18" s="5">
        <v>25205673</v>
      </c>
      <c r="F18" s="31"/>
      <c r="G18" s="33"/>
      <c r="H18" s="31"/>
      <c r="I18" s="31"/>
      <c r="J18" s="31"/>
    </row>
    <row r="19" spans="1:10" ht="15" customHeight="1" x14ac:dyDescent="0.25">
      <c r="A19" s="3" t="s">
        <v>30</v>
      </c>
      <c r="B19" s="4" t="s">
        <v>119</v>
      </c>
      <c r="C19" s="32"/>
      <c r="D19" s="5">
        <v>10241192</v>
      </c>
      <c r="E19" s="5">
        <v>7145785</v>
      </c>
      <c r="F19" s="31"/>
      <c r="G19" s="33"/>
      <c r="H19" s="31"/>
      <c r="I19" s="31"/>
      <c r="J19" s="31"/>
    </row>
    <row r="20" spans="1:10" ht="15" customHeight="1" x14ac:dyDescent="0.25">
      <c r="A20" s="3" t="s">
        <v>31</v>
      </c>
      <c r="B20" s="4" t="s">
        <v>82</v>
      </c>
      <c r="C20" s="32"/>
      <c r="D20" s="5">
        <v>32309025</v>
      </c>
      <c r="E20" s="5">
        <v>15237743</v>
      </c>
      <c r="F20" s="31"/>
      <c r="G20" s="33"/>
      <c r="H20" s="31"/>
      <c r="I20" s="31"/>
      <c r="J20" s="31"/>
    </row>
    <row r="21" spans="1:10" ht="15" customHeight="1" x14ac:dyDescent="0.25">
      <c r="A21" s="3" t="s">
        <v>32</v>
      </c>
      <c r="B21" s="4" t="s">
        <v>120</v>
      </c>
      <c r="C21" s="32"/>
      <c r="D21" s="5">
        <v>10468513</v>
      </c>
      <c r="E21" s="5">
        <v>5293527</v>
      </c>
      <c r="F21" s="31"/>
      <c r="G21" s="33"/>
      <c r="H21" s="31"/>
      <c r="I21" s="31"/>
      <c r="J21" s="31"/>
    </row>
    <row r="22" spans="1:10" ht="15" customHeight="1" x14ac:dyDescent="0.25">
      <c r="A22" s="3" t="s">
        <v>35</v>
      </c>
      <c r="B22" s="4" t="s">
        <v>85</v>
      </c>
      <c r="C22" s="32"/>
      <c r="D22" s="5">
        <v>7239640</v>
      </c>
      <c r="E22" s="5">
        <v>3271824</v>
      </c>
      <c r="F22" s="31"/>
      <c r="G22" s="33"/>
      <c r="H22" s="31"/>
      <c r="I22" s="31"/>
      <c r="J22" s="31"/>
    </row>
    <row r="23" spans="1:10" ht="15" customHeight="1" x14ac:dyDescent="0.25">
      <c r="A23" s="3" t="s">
        <v>121</v>
      </c>
      <c r="B23" s="11" t="s">
        <v>147</v>
      </c>
      <c r="C23" s="32"/>
      <c r="D23" s="5">
        <v>15527481</v>
      </c>
      <c r="E23" s="5">
        <v>8148713</v>
      </c>
      <c r="F23" s="31"/>
      <c r="G23" s="33"/>
      <c r="H23" s="31"/>
      <c r="I23" s="31"/>
      <c r="J23" s="31"/>
    </row>
    <row r="24" spans="1:10" ht="15" customHeight="1" x14ac:dyDescent="0.25">
      <c r="A24" s="3" t="s">
        <v>36</v>
      </c>
      <c r="B24" s="4" t="s">
        <v>86</v>
      </c>
      <c r="C24" s="32"/>
      <c r="D24" s="5">
        <v>39402172</v>
      </c>
      <c r="E24" s="5">
        <v>8452757</v>
      </c>
      <c r="F24" s="31"/>
      <c r="G24" s="33"/>
      <c r="H24" s="31"/>
      <c r="I24" s="31"/>
      <c r="J24" s="31"/>
    </row>
    <row r="25" spans="1:10" ht="15" customHeight="1" x14ac:dyDescent="0.25">
      <c r="A25" s="3" t="s">
        <v>37</v>
      </c>
      <c r="B25" s="4" t="s">
        <v>122</v>
      </c>
      <c r="C25" s="32"/>
      <c r="D25" s="5">
        <v>57437823</v>
      </c>
      <c r="E25" s="5">
        <v>26260264</v>
      </c>
      <c r="F25" s="31"/>
      <c r="G25" s="33"/>
      <c r="H25" s="31"/>
      <c r="I25" s="31"/>
      <c r="J25" s="31"/>
    </row>
    <row r="26" spans="1:10" ht="15" customHeight="1" x14ac:dyDescent="0.25">
      <c r="A26" s="6" t="s">
        <v>38</v>
      </c>
      <c r="B26" s="4" t="s">
        <v>87</v>
      </c>
      <c r="C26" s="32"/>
      <c r="D26" s="5">
        <v>28847479</v>
      </c>
      <c r="E26" s="5">
        <v>17101888</v>
      </c>
      <c r="F26" s="31"/>
      <c r="G26" s="33"/>
      <c r="H26" s="31"/>
      <c r="I26" s="31"/>
      <c r="J26" s="31"/>
    </row>
    <row r="27" spans="1:10" ht="15" customHeight="1" x14ac:dyDescent="0.25">
      <c r="A27" s="3" t="s">
        <v>39</v>
      </c>
      <c r="B27" s="4" t="s">
        <v>88</v>
      </c>
      <c r="C27" s="32"/>
      <c r="D27" s="5">
        <v>45201951</v>
      </c>
      <c r="E27" s="5">
        <v>28891358</v>
      </c>
      <c r="F27" s="31"/>
      <c r="G27" s="33"/>
      <c r="H27" s="31"/>
      <c r="I27" s="31"/>
      <c r="J27" s="31"/>
    </row>
    <row r="28" spans="1:10" ht="15" customHeight="1" x14ac:dyDescent="0.25">
      <c r="A28" s="3" t="s">
        <v>40</v>
      </c>
      <c r="B28" s="4" t="s">
        <v>123</v>
      </c>
      <c r="C28" s="32"/>
      <c r="D28" s="5">
        <v>21879230</v>
      </c>
      <c r="E28" s="5">
        <v>12025689</v>
      </c>
      <c r="F28" s="31"/>
      <c r="G28" s="33"/>
      <c r="H28" s="31"/>
      <c r="I28" s="31"/>
      <c r="J28" s="31"/>
    </row>
    <row r="29" spans="1:10" ht="15" customHeight="1" x14ac:dyDescent="0.25">
      <c r="A29" s="3" t="s">
        <v>41</v>
      </c>
      <c r="B29" s="7" t="s">
        <v>124</v>
      </c>
      <c r="C29" s="32"/>
      <c r="D29" s="5">
        <v>7188419</v>
      </c>
      <c r="E29" s="5">
        <v>3280919</v>
      </c>
      <c r="F29" s="31"/>
      <c r="G29" s="33"/>
      <c r="H29" s="31"/>
      <c r="I29" s="31"/>
      <c r="J29" s="31"/>
    </row>
    <row r="30" spans="1:10" ht="15" customHeight="1" x14ac:dyDescent="0.25">
      <c r="A30" s="3" t="s">
        <v>42</v>
      </c>
      <c r="B30" s="7" t="s">
        <v>125</v>
      </c>
      <c r="C30" s="32"/>
      <c r="D30" s="5">
        <v>71940164</v>
      </c>
      <c r="E30" s="5">
        <v>36053634</v>
      </c>
      <c r="F30" s="31"/>
      <c r="G30" s="33"/>
      <c r="H30" s="31"/>
      <c r="I30" s="31"/>
      <c r="J30" s="31"/>
    </row>
    <row r="31" spans="1:10" ht="15" customHeight="1" x14ac:dyDescent="0.25">
      <c r="A31" s="3" t="s">
        <v>143</v>
      </c>
      <c r="B31" s="7" t="s">
        <v>126</v>
      </c>
      <c r="C31" s="32"/>
      <c r="D31" s="5">
        <v>25175759</v>
      </c>
      <c r="E31" s="5">
        <v>13369929</v>
      </c>
      <c r="F31" s="31"/>
      <c r="G31" s="33"/>
      <c r="H31" s="31"/>
      <c r="I31" s="31"/>
      <c r="J31" s="31"/>
    </row>
    <row r="32" spans="1:10" ht="14.45" customHeight="1" x14ac:dyDescent="0.25">
      <c r="A32" s="3" t="s">
        <v>44</v>
      </c>
      <c r="B32" s="7" t="s">
        <v>92</v>
      </c>
      <c r="C32" s="32"/>
      <c r="D32" s="5">
        <v>7141574</v>
      </c>
      <c r="E32" s="5">
        <v>2787370</v>
      </c>
      <c r="F32" s="31"/>
      <c r="G32" s="33"/>
      <c r="H32" s="31"/>
      <c r="I32" s="31"/>
      <c r="J32" s="31"/>
    </row>
    <row r="33" spans="1:10" ht="14.45" customHeight="1" x14ac:dyDescent="0.25">
      <c r="A33" s="3" t="s">
        <v>43</v>
      </c>
      <c r="B33" s="7" t="s">
        <v>127</v>
      </c>
      <c r="C33" s="32"/>
      <c r="D33" s="5">
        <v>9690548</v>
      </c>
      <c r="E33" s="5">
        <v>5073817</v>
      </c>
      <c r="F33" s="31"/>
      <c r="G33" s="33"/>
      <c r="H33" s="31"/>
      <c r="I33" s="31"/>
      <c r="J33" s="31"/>
    </row>
    <row r="34" spans="1:10" ht="15" customHeight="1" x14ac:dyDescent="0.25">
      <c r="A34" s="3" t="s">
        <v>45</v>
      </c>
      <c r="B34" s="8" t="s">
        <v>93</v>
      </c>
      <c r="C34" s="32"/>
      <c r="D34" s="5">
        <v>66742015</v>
      </c>
      <c r="E34" s="5">
        <v>40427385</v>
      </c>
      <c r="F34" s="31"/>
      <c r="G34" s="33"/>
      <c r="H34" s="31"/>
      <c r="I34" s="31"/>
      <c r="J34" s="31"/>
    </row>
    <row r="35" spans="1:10" ht="15" customHeight="1" x14ac:dyDescent="0.25">
      <c r="A35" s="3" t="s">
        <v>46</v>
      </c>
      <c r="B35" s="9" t="s">
        <v>94</v>
      </c>
      <c r="C35" s="32"/>
      <c r="D35" s="5">
        <v>38244205</v>
      </c>
      <c r="E35" s="5">
        <v>21658155</v>
      </c>
      <c r="F35" s="31"/>
      <c r="G35" s="33"/>
      <c r="H35" s="31"/>
      <c r="I35" s="31"/>
      <c r="J35" s="31"/>
    </row>
    <row r="36" spans="1:10" ht="15" customHeight="1" x14ac:dyDescent="0.25">
      <c r="A36" s="3" t="s">
        <v>47</v>
      </c>
      <c r="B36" s="9" t="s">
        <v>95</v>
      </c>
      <c r="C36" s="32"/>
      <c r="D36" s="5">
        <v>25061836</v>
      </c>
      <c r="E36" s="5">
        <v>15955923</v>
      </c>
      <c r="F36" s="31"/>
      <c r="G36" s="33"/>
      <c r="H36" s="31"/>
      <c r="I36" s="31"/>
      <c r="J36" s="31"/>
    </row>
    <row r="37" spans="1:10" ht="15" customHeight="1" x14ac:dyDescent="0.25">
      <c r="A37" s="3" t="s">
        <v>48</v>
      </c>
      <c r="B37" s="9" t="s">
        <v>89</v>
      </c>
      <c r="C37" s="32"/>
      <c r="D37" s="5">
        <v>24891931</v>
      </c>
      <c r="E37" s="5">
        <v>14911162</v>
      </c>
      <c r="F37" s="31"/>
      <c r="G37" s="33"/>
      <c r="H37" s="31"/>
      <c r="I37" s="31"/>
      <c r="J37" s="31"/>
    </row>
    <row r="38" spans="1:10" ht="15" customHeight="1" x14ac:dyDescent="0.25">
      <c r="A38" s="3" t="s">
        <v>49</v>
      </c>
      <c r="B38" s="9" t="s">
        <v>128</v>
      </c>
      <c r="C38" s="32"/>
      <c r="D38" s="5">
        <v>24929426</v>
      </c>
      <c r="E38" s="5">
        <v>13546448</v>
      </c>
      <c r="F38" s="31"/>
      <c r="G38" s="33"/>
      <c r="H38" s="31"/>
      <c r="I38" s="31"/>
      <c r="J38" s="31"/>
    </row>
    <row r="39" spans="1:10" ht="15" customHeight="1" x14ac:dyDescent="0.25">
      <c r="A39" s="3" t="s">
        <v>144</v>
      </c>
      <c r="B39" s="9" t="s">
        <v>96</v>
      </c>
      <c r="C39" s="32"/>
      <c r="D39" s="5">
        <v>12286815</v>
      </c>
      <c r="E39" s="5">
        <v>7354169</v>
      </c>
      <c r="F39" s="31"/>
      <c r="G39" s="33"/>
      <c r="H39" s="31"/>
      <c r="I39" s="31"/>
      <c r="J39" s="31"/>
    </row>
    <row r="40" spans="1:10" ht="15" customHeight="1" x14ac:dyDescent="0.25">
      <c r="A40" s="3" t="s">
        <v>50</v>
      </c>
      <c r="B40" s="9" t="s">
        <v>129</v>
      </c>
      <c r="C40" s="32"/>
      <c r="D40" s="5">
        <v>40396351</v>
      </c>
      <c r="E40" s="5">
        <v>19467768</v>
      </c>
      <c r="F40" s="31"/>
      <c r="G40" s="33"/>
      <c r="H40" s="31"/>
      <c r="I40" s="31"/>
      <c r="J40" s="31"/>
    </row>
    <row r="41" spans="1:10" ht="15" customHeight="1" x14ac:dyDescent="0.25">
      <c r="A41" s="3" t="s">
        <v>53</v>
      </c>
      <c r="B41" s="9" t="s">
        <v>98</v>
      </c>
      <c r="C41" s="32"/>
      <c r="D41" s="5">
        <v>5762319</v>
      </c>
      <c r="E41" s="5">
        <v>2372230</v>
      </c>
      <c r="F41" s="31"/>
      <c r="G41" s="33"/>
      <c r="H41" s="31"/>
      <c r="I41" s="31"/>
      <c r="J41" s="31"/>
    </row>
    <row r="42" spans="1:10" ht="15" customHeight="1" x14ac:dyDescent="0.25">
      <c r="A42" s="3" t="s">
        <v>54</v>
      </c>
      <c r="B42" s="9" t="s">
        <v>75</v>
      </c>
      <c r="C42" s="32"/>
      <c r="D42" s="5">
        <v>93154805</v>
      </c>
      <c r="E42" s="5">
        <v>55611628</v>
      </c>
      <c r="F42" s="31"/>
      <c r="G42" s="33"/>
      <c r="H42" s="31"/>
      <c r="I42" s="31"/>
      <c r="J42" s="31"/>
    </row>
    <row r="43" spans="1:10" ht="15" customHeight="1" x14ac:dyDescent="0.25">
      <c r="A43" s="3" t="s">
        <v>13</v>
      </c>
      <c r="B43" s="9" t="s">
        <v>14</v>
      </c>
      <c r="C43" s="32"/>
      <c r="D43" s="5">
        <v>29743034</v>
      </c>
      <c r="E43" s="5">
        <v>11260355</v>
      </c>
      <c r="F43" s="31"/>
      <c r="G43" s="33"/>
      <c r="H43" s="31"/>
      <c r="I43" s="31"/>
      <c r="J43" s="31"/>
    </row>
    <row r="44" spans="1:10" ht="15" customHeight="1" x14ac:dyDescent="0.25">
      <c r="A44" s="3" t="s">
        <v>55</v>
      </c>
      <c r="B44" s="9" t="s">
        <v>90</v>
      </c>
      <c r="C44" s="32"/>
      <c r="D44" s="5">
        <v>23019056</v>
      </c>
      <c r="E44" s="5">
        <v>10919067</v>
      </c>
      <c r="F44" s="31"/>
      <c r="G44" s="33"/>
      <c r="H44" s="31"/>
      <c r="I44" s="31"/>
      <c r="J44" s="31"/>
    </row>
    <row r="45" spans="1:10" ht="15" customHeight="1" x14ac:dyDescent="0.25">
      <c r="A45" s="3" t="s">
        <v>34</v>
      </c>
      <c r="B45" s="4" t="s">
        <v>84</v>
      </c>
      <c r="C45" s="32"/>
      <c r="D45" s="5">
        <v>14196096</v>
      </c>
      <c r="E45" s="5">
        <v>7764333</v>
      </c>
      <c r="F45" s="31"/>
      <c r="G45" s="33"/>
      <c r="H45" s="31"/>
      <c r="I45" s="31"/>
      <c r="J45" s="31"/>
    </row>
    <row r="46" spans="1:10" ht="15" customHeight="1" x14ac:dyDescent="0.25">
      <c r="A46" s="3" t="s">
        <v>57</v>
      </c>
      <c r="B46" s="9" t="s">
        <v>97</v>
      </c>
      <c r="C46" s="32"/>
      <c r="D46" s="5">
        <v>26187934</v>
      </c>
      <c r="E46" s="5">
        <v>10943997</v>
      </c>
      <c r="F46" s="31"/>
      <c r="G46" s="33"/>
      <c r="H46" s="31"/>
      <c r="I46" s="31"/>
      <c r="J46" s="31"/>
    </row>
    <row r="47" spans="1:10" ht="15" customHeight="1" x14ac:dyDescent="0.25">
      <c r="A47" s="3" t="s">
        <v>58</v>
      </c>
      <c r="B47" s="9" t="s">
        <v>130</v>
      </c>
      <c r="C47" s="32"/>
      <c r="D47" s="5">
        <v>4594018</v>
      </c>
      <c r="E47" s="5">
        <v>1666674</v>
      </c>
      <c r="F47" s="31"/>
      <c r="G47" s="33"/>
      <c r="H47" s="31"/>
      <c r="I47" s="31"/>
      <c r="J47" s="31"/>
    </row>
    <row r="48" spans="1:10" ht="15" customHeight="1" x14ac:dyDescent="0.25">
      <c r="A48" s="3" t="s">
        <v>59</v>
      </c>
      <c r="B48" s="9" t="s">
        <v>99</v>
      </c>
      <c r="C48" s="32"/>
      <c r="D48" s="5">
        <v>13153249</v>
      </c>
      <c r="E48" s="5">
        <v>5285014</v>
      </c>
      <c r="F48" s="31"/>
      <c r="G48" s="33"/>
      <c r="H48" s="31"/>
      <c r="I48" s="31"/>
      <c r="J48" s="31"/>
    </row>
    <row r="49" spans="1:10" ht="15" customHeight="1" x14ac:dyDescent="0.25">
      <c r="A49" s="3" t="s">
        <v>60</v>
      </c>
      <c r="B49" s="9" t="s">
        <v>100</v>
      </c>
      <c r="C49" s="32"/>
      <c r="D49" s="5">
        <v>18640116</v>
      </c>
      <c r="E49" s="5">
        <v>8078708</v>
      </c>
      <c r="F49" s="31"/>
      <c r="G49" s="33"/>
      <c r="H49" s="31"/>
      <c r="I49" s="31"/>
      <c r="J49" s="31"/>
    </row>
    <row r="50" spans="1:10" ht="15" customHeight="1" x14ac:dyDescent="0.25">
      <c r="A50" s="3" t="s">
        <v>62</v>
      </c>
      <c r="B50" s="9" t="s">
        <v>131</v>
      </c>
      <c r="C50" s="32"/>
      <c r="D50" s="5">
        <v>5592152</v>
      </c>
      <c r="E50" s="5">
        <v>2567068</v>
      </c>
      <c r="F50" s="31"/>
      <c r="G50" s="33"/>
      <c r="H50" s="31"/>
      <c r="I50" s="31"/>
      <c r="J50" s="31"/>
    </row>
    <row r="51" spans="1:10" ht="15" customHeight="1" x14ac:dyDescent="0.25">
      <c r="A51" s="3" t="s">
        <v>63</v>
      </c>
      <c r="B51" s="9" t="s">
        <v>102</v>
      </c>
      <c r="C51" s="32"/>
      <c r="D51" s="5">
        <v>58797471</v>
      </c>
      <c r="E51" s="5">
        <v>35689832</v>
      </c>
      <c r="F51" s="31"/>
      <c r="G51" s="33"/>
      <c r="H51" s="31"/>
      <c r="I51" s="31"/>
      <c r="J51" s="31"/>
    </row>
    <row r="52" spans="1:10" ht="15" customHeight="1" x14ac:dyDescent="0.25">
      <c r="A52" s="3" t="s">
        <v>64</v>
      </c>
      <c r="B52" s="9" t="s">
        <v>103</v>
      </c>
      <c r="C52" s="32"/>
      <c r="D52" s="5">
        <v>31630664</v>
      </c>
      <c r="E52" s="5">
        <v>20731642</v>
      </c>
      <c r="F52" s="31"/>
      <c r="G52" s="33"/>
      <c r="H52" s="31"/>
      <c r="I52" s="31"/>
      <c r="J52" s="31"/>
    </row>
    <row r="53" spans="1:10" ht="15" customHeight="1" x14ac:dyDescent="0.25">
      <c r="A53" s="3" t="s">
        <v>65</v>
      </c>
      <c r="B53" s="9" t="s">
        <v>104</v>
      </c>
      <c r="C53" s="32"/>
      <c r="D53" s="5">
        <v>16831477</v>
      </c>
      <c r="E53" s="5">
        <v>9284567</v>
      </c>
      <c r="F53" s="31"/>
      <c r="G53" s="33"/>
      <c r="H53" s="31"/>
      <c r="I53" s="31"/>
      <c r="J53" s="31"/>
    </row>
    <row r="54" spans="1:10" ht="15" customHeight="1" x14ac:dyDescent="0.25">
      <c r="A54" s="3" t="s">
        <v>67</v>
      </c>
      <c r="B54" s="9" t="s">
        <v>105</v>
      </c>
      <c r="C54" s="32"/>
      <c r="D54" s="5">
        <v>8229399</v>
      </c>
      <c r="E54" s="5">
        <v>4404906</v>
      </c>
      <c r="F54" s="31"/>
      <c r="G54" s="33"/>
      <c r="H54" s="31"/>
      <c r="I54" s="31"/>
      <c r="J54" s="31"/>
    </row>
    <row r="55" spans="1:10" ht="15" customHeight="1" x14ac:dyDescent="0.25">
      <c r="A55" s="3" t="s">
        <v>68</v>
      </c>
      <c r="B55" s="9" t="s">
        <v>106</v>
      </c>
      <c r="C55" s="32"/>
      <c r="D55" s="5">
        <v>15104090</v>
      </c>
      <c r="E55" s="5">
        <v>8013803</v>
      </c>
      <c r="F55" s="31"/>
      <c r="G55" s="33"/>
      <c r="H55" s="31"/>
      <c r="I55" s="31"/>
      <c r="J55" s="31"/>
    </row>
    <row r="56" spans="1:10" ht="15" customHeight="1" x14ac:dyDescent="0.25">
      <c r="A56" s="3" t="s">
        <v>69</v>
      </c>
      <c r="B56" s="9" t="s">
        <v>132</v>
      </c>
      <c r="C56" s="32"/>
      <c r="D56" s="5">
        <v>10376888</v>
      </c>
      <c r="E56" s="5">
        <v>6015393</v>
      </c>
      <c r="F56" s="31"/>
      <c r="G56" s="33"/>
      <c r="H56" s="31"/>
      <c r="I56" s="31"/>
      <c r="J56" s="31"/>
    </row>
    <row r="57" spans="1:10" ht="15" customHeight="1" x14ac:dyDescent="0.25">
      <c r="A57" s="3" t="s">
        <v>70</v>
      </c>
      <c r="B57" s="9" t="s">
        <v>107</v>
      </c>
      <c r="C57" s="32"/>
      <c r="D57" s="5">
        <v>16404225</v>
      </c>
      <c r="E57" s="5">
        <v>7696186</v>
      </c>
      <c r="F57" s="31"/>
      <c r="G57" s="33"/>
      <c r="H57" s="31"/>
      <c r="I57" s="31"/>
      <c r="J57" s="31"/>
    </row>
    <row r="58" spans="1:10" ht="15" customHeight="1" x14ac:dyDescent="0.25">
      <c r="A58" s="3" t="s">
        <v>71</v>
      </c>
      <c r="B58" s="9" t="s">
        <v>108</v>
      </c>
      <c r="C58" s="32"/>
      <c r="D58" s="5">
        <v>5501815</v>
      </c>
      <c r="E58" s="5">
        <v>2930128</v>
      </c>
      <c r="F58" s="31"/>
      <c r="G58" s="33"/>
      <c r="H58" s="31"/>
      <c r="I58" s="31"/>
      <c r="J58" s="31"/>
    </row>
    <row r="59" spans="1:10" ht="15" customHeight="1" x14ac:dyDescent="0.25">
      <c r="A59" s="3" t="s">
        <v>72</v>
      </c>
      <c r="B59" s="9" t="s">
        <v>77</v>
      </c>
      <c r="C59" s="32"/>
      <c r="D59" s="5">
        <v>20949464</v>
      </c>
      <c r="E59" s="5">
        <v>11350566</v>
      </c>
      <c r="F59" s="31"/>
      <c r="G59" s="33"/>
      <c r="H59" s="31"/>
      <c r="I59" s="31"/>
      <c r="J59" s="31"/>
    </row>
    <row r="60" spans="1:10" ht="15" customHeight="1" x14ac:dyDescent="0.25">
      <c r="A60" s="3" t="s">
        <v>33</v>
      </c>
      <c r="B60" s="9" t="s">
        <v>133</v>
      </c>
      <c r="C60" s="32"/>
      <c r="D60" s="5">
        <v>14902027</v>
      </c>
      <c r="E60" s="5">
        <v>7268016</v>
      </c>
      <c r="F60" s="31"/>
      <c r="G60" s="33"/>
      <c r="H60" s="31"/>
      <c r="I60" s="31"/>
      <c r="J60" s="31"/>
    </row>
    <row r="61" spans="1:10" ht="15" customHeight="1" x14ac:dyDescent="0.25">
      <c r="A61" s="3" t="s">
        <v>140</v>
      </c>
      <c r="B61" s="9" t="s">
        <v>146</v>
      </c>
      <c r="C61" s="32"/>
      <c r="D61" s="5">
        <v>9326590</v>
      </c>
      <c r="E61" s="5">
        <v>815668</v>
      </c>
      <c r="F61" s="31"/>
      <c r="G61" s="33"/>
      <c r="H61" s="31"/>
      <c r="I61" s="31"/>
      <c r="J61" s="31"/>
    </row>
    <row r="62" spans="1:10" ht="15" customHeight="1" x14ac:dyDescent="0.25">
      <c r="A62" s="3" t="s">
        <v>56</v>
      </c>
      <c r="B62" s="9" t="s">
        <v>83</v>
      </c>
      <c r="C62" s="32"/>
      <c r="D62" s="5">
        <v>3163924</v>
      </c>
      <c r="E62" s="5">
        <v>1282717</v>
      </c>
      <c r="F62" s="31"/>
      <c r="G62" s="33"/>
      <c r="H62" s="31"/>
      <c r="I62" s="31"/>
      <c r="J62" s="31"/>
    </row>
    <row r="63" spans="1:10" ht="15" customHeight="1" x14ac:dyDescent="0.25">
      <c r="A63" s="3" t="s">
        <v>73</v>
      </c>
      <c r="B63" s="9" t="s">
        <v>134</v>
      </c>
      <c r="C63" s="32"/>
      <c r="D63" s="5">
        <v>2464568</v>
      </c>
      <c r="E63" s="5">
        <v>643467</v>
      </c>
      <c r="F63" s="31"/>
      <c r="G63" s="33"/>
      <c r="H63" s="31"/>
      <c r="I63" s="31"/>
      <c r="J63" s="31"/>
    </row>
    <row r="64" spans="1:10" ht="15" customHeight="1" x14ac:dyDescent="0.25">
      <c r="A64" s="3" t="s">
        <v>74</v>
      </c>
      <c r="B64" s="9" t="s">
        <v>135</v>
      </c>
      <c r="C64" s="32"/>
      <c r="D64" s="5">
        <v>1880095</v>
      </c>
      <c r="E64" s="5">
        <v>1398452</v>
      </c>
      <c r="F64" s="31"/>
      <c r="G64" s="33"/>
      <c r="H64" s="31"/>
      <c r="I64" s="31"/>
      <c r="J64" s="31"/>
    </row>
    <row r="65" spans="1:10" ht="15" customHeight="1" x14ac:dyDescent="0.25">
      <c r="A65" s="3" t="s">
        <v>51</v>
      </c>
      <c r="B65" s="9" t="s">
        <v>109</v>
      </c>
      <c r="C65" s="32"/>
      <c r="D65" s="5">
        <v>8217343</v>
      </c>
      <c r="E65" s="5">
        <v>3492359</v>
      </c>
      <c r="F65" s="31"/>
      <c r="G65" s="33"/>
      <c r="H65" s="31"/>
      <c r="I65" s="31"/>
      <c r="J65" s="31"/>
    </row>
    <row r="66" spans="1:10" ht="15" customHeight="1" x14ac:dyDescent="0.25">
      <c r="A66" s="3" t="s">
        <v>52</v>
      </c>
      <c r="B66" s="9" t="s">
        <v>110</v>
      </c>
      <c r="C66" s="32"/>
      <c r="D66" s="5">
        <v>6943441</v>
      </c>
      <c r="E66" s="5">
        <v>2430146</v>
      </c>
      <c r="F66" s="31"/>
      <c r="G66" s="33"/>
      <c r="H66" s="31"/>
      <c r="I66" s="31"/>
      <c r="J66" s="31"/>
    </row>
    <row r="67" spans="1:10" ht="15" customHeight="1" x14ac:dyDescent="0.25">
      <c r="A67" s="3" t="s">
        <v>66</v>
      </c>
      <c r="B67" s="9" t="s">
        <v>91</v>
      </c>
      <c r="C67" s="32"/>
      <c r="D67" s="5">
        <v>4760190</v>
      </c>
      <c r="E67" s="5">
        <v>2061989</v>
      </c>
      <c r="F67" s="31"/>
      <c r="G67" s="33"/>
      <c r="H67" s="31"/>
      <c r="I67" s="31"/>
      <c r="J67" s="31"/>
    </row>
    <row r="68" spans="1:10" ht="15" customHeight="1" x14ac:dyDescent="0.25">
      <c r="A68" s="3" t="s">
        <v>141</v>
      </c>
      <c r="B68" s="9" t="s">
        <v>145</v>
      </c>
      <c r="C68" s="32"/>
      <c r="D68" s="5">
        <v>3100263</v>
      </c>
      <c r="E68" s="5">
        <v>1259472</v>
      </c>
      <c r="F68" s="31"/>
      <c r="G68" s="33"/>
      <c r="H68" s="31"/>
      <c r="I68" s="31"/>
      <c r="J68" s="31"/>
    </row>
    <row r="69" spans="1:10" ht="14.45" customHeight="1" x14ac:dyDescent="0.25">
      <c r="A69" s="3" t="s">
        <v>61</v>
      </c>
      <c r="B69" s="9" t="s">
        <v>101</v>
      </c>
      <c r="C69" s="32"/>
      <c r="D69" s="5">
        <v>2571076</v>
      </c>
      <c r="E69" s="5">
        <v>784777</v>
      </c>
      <c r="F69" s="31"/>
      <c r="G69" s="33"/>
      <c r="H69" s="31"/>
      <c r="I69" s="31"/>
      <c r="J69" s="31"/>
    </row>
    <row r="70" spans="1:10" x14ac:dyDescent="0.25">
      <c r="A70" s="3" t="s">
        <v>136</v>
      </c>
      <c r="B70" s="9" t="s">
        <v>137</v>
      </c>
      <c r="C70" s="32"/>
      <c r="D70" s="5">
        <v>2636025</v>
      </c>
      <c r="E70" s="5">
        <v>8782</v>
      </c>
      <c r="F70" s="31"/>
      <c r="G70" s="33"/>
      <c r="H70" s="31"/>
      <c r="I70" s="31"/>
      <c r="J70" s="31"/>
    </row>
    <row r="71" spans="1:10" x14ac:dyDescent="0.25">
      <c r="A71" s="3" t="s">
        <v>142</v>
      </c>
      <c r="B71" s="10">
        <v>95315120634</v>
      </c>
      <c r="C71" s="32"/>
      <c r="D71" s="5">
        <v>681962</v>
      </c>
      <c r="E71" s="5">
        <v>0</v>
      </c>
      <c r="F71" s="31"/>
      <c r="G71" s="33"/>
      <c r="H71" s="31"/>
      <c r="I71" s="31"/>
      <c r="J71" s="31"/>
    </row>
    <row r="72" spans="1:10" x14ac:dyDescent="0.25">
      <c r="A72" s="13"/>
      <c r="B72" s="12"/>
      <c r="C72" s="12"/>
      <c r="D72" s="5">
        <f>SUM(D4:D71)</f>
        <v>1437400000</v>
      </c>
      <c r="E72" s="5">
        <f>SUM(E4:E71)</f>
        <v>749740991</v>
      </c>
      <c r="F72" s="12"/>
      <c r="G72" s="13"/>
      <c r="H72" s="13"/>
      <c r="I72" s="12"/>
      <c r="J72" s="12"/>
    </row>
  </sheetData>
  <mergeCells count="16">
    <mergeCell ref="J4:J71"/>
    <mergeCell ref="C4:C71"/>
    <mergeCell ref="F4:F71"/>
    <mergeCell ref="G4:G71"/>
    <mergeCell ref="H4:H71"/>
    <mergeCell ref="I4:I71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5AA84-0542-4710-8098-605D2A88DA6F}">
  <dimension ref="A1:K21"/>
  <sheetViews>
    <sheetView topLeftCell="B2" zoomScaleNormal="100" zoomScaleSheetLayoutView="70" workbookViewId="0">
      <selection activeCell="D13" sqref="D13"/>
    </sheetView>
  </sheetViews>
  <sheetFormatPr defaultColWidth="8.85546875" defaultRowHeight="15" x14ac:dyDescent="0.25"/>
  <cols>
    <col min="1" max="1" width="0" hidden="1" customWidth="1"/>
    <col min="2" max="2" width="36.28515625" style="1" customWidth="1"/>
    <col min="3" max="4" width="22.140625" customWidth="1"/>
    <col min="5" max="6" width="24.28515625" customWidth="1"/>
    <col min="7" max="7" width="23" customWidth="1"/>
    <col min="8" max="9" width="25.42578125" style="1" customWidth="1"/>
    <col min="10" max="10" width="18.42578125" customWidth="1"/>
    <col min="11" max="11" width="25" customWidth="1"/>
  </cols>
  <sheetData>
    <row r="1" spans="1:11" x14ac:dyDescent="0.25">
      <c r="B1" s="34" t="s">
        <v>151</v>
      </c>
      <c r="C1" s="34"/>
      <c r="D1" s="34"/>
      <c r="E1" s="34"/>
      <c r="F1" s="34"/>
      <c r="G1" s="34"/>
      <c r="H1" s="34"/>
      <c r="I1" s="34"/>
      <c r="J1" s="34"/>
      <c r="K1" s="34"/>
    </row>
    <row r="2" spans="1:11" ht="63" customHeight="1" x14ac:dyDescent="0.25">
      <c r="B2" s="37" t="s">
        <v>6</v>
      </c>
      <c r="C2" s="39" t="s">
        <v>0</v>
      </c>
      <c r="D2" s="39" t="s">
        <v>2</v>
      </c>
      <c r="E2" s="43" t="s">
        <v>7</v>
      </c>
      <c r="F2" s="44"/>
      <c r="G2" s="41" t="s">
        <v>10</v>
      </c>
      <c r="H2" s="35" t="s">
        <v>3</v>
      </c>
      <c r="I2" s="35" t="s">
        <v>4</v>
      </c>
      <c r="J2" s="35" t="s">
        <v>1</v>
      </c>
      <c r="K2" s="35" t="s">
        <v>5</v>
      </c>
    </row>
    <row r="3" spans="1:11" ht="100.35" customHeight="1" x14ac:dyDescent="0.25">
      <c r="B3" s="38"/>
      <c r="C3" s="40"/>
      <c r="D3" s="40"/>
      <c r="E3" s="2" t="s">
        <v>8</v>
      </c>
      <c r="F3" s="2" t="s">
        <v>9</v>
      </c>
      <c r="G3" s="42"/>
      <c r="H3" s="36"/>
      <c r="I3" s="36"/>
      <c r="J3" s="36"/>
      <c r="K3" s="36"/>
    </row>
    <row r="4" spans="1:11" ht="30" x14ac:dyDescent="0.25">
      <c r="A4">
        <v>51</v>
      </c>
      <c r="B4" s="20" t="s">
        <v>169</v>
      </c>
      <c r="C4" s="19">
        <v>90030720321</v>
      </c>
      <c r="D4" s="45" t="s">
        <v>168</v>
      </c>
      <c r="E4" s="18"/>
      <c r="F4" s="18">
        <v>110981</v>
      </c>
      <c r="G4" s="45" t="s">
        <v>167</v>
      </c>
      <c r="H4" s="45" t="s">
        <v>166</v>
      </c>
      <c r="I4" s="45" t="s">
        <v>139</v>
      </c>
      <c r="J4" s="45" t="s">
        <v>165</v>
      </c>
      <c r="K4" s="45" t="s">
        <v>164</v>
      </c>
    </row>
    <row r="5" spans="1:11" s="22" customFormat="1" ht="42" customHeight="1" x14ac:dyDescent="0.25">
      <c r="B5" s="20" t="s">
        <v>163</v>
      </c>
      <c r="C5" s="19">
        <v>3886031008</v>
      </c>
      <c r="D5" s="45"/>
      <c r="E5" s="18"/>
      <c r="F5" s="18">
        <v>66060</v>
      </c>
      <c r="G5" s="45"/>
      <c r="H5" s="45"/>
      <c r="I5" s="45"/>
      <c r="J5" s="45"/>
      <c r="K5" s="45"/>
    </row>
    <row r="6" spans="1:11" s="22" customFormat="1" ht="42" customHeight="1" x14ac:dyDescent="0.25">
      <c r="B6" s="21" t="s">
        <v>162</v>
      </c>
      <c r="C6" s="19">
        <v>93022510502</v>
      </c>
      <c r="D6" s="45"/>
      <c r="E6" s="18"/>
      <c r="F6" s="18">
        <v>104815.5</v>
      </c>
      <c r="G6" s="45"/>
      <c r="H6" s="45"/>
      <c r="I6" s="45"/>
      <c r="J6" s="45"/>
      <c r="K6" s="45"/>
    </row>
    <row r="7" spans="1:11" s="22" customFormat="1" ht="42" customHeight="1" x14ac:dyDescent="0.25">
      <c r="B7" s="20" t="s">
        <v>161</v>
      </c>
      <c r="C7" s="19" t="s">
        <v>160</v>
      </c>
      <c r="D7" s="45"/>
      <c r="E7" s="18"/>
      <c r="F7" s="18">
        <v>76813</v>
      </c>
      <c r="G7" s="45"/>
      <c r="H7" s="45"/>
      <c r="I7" s="45"/>
      <c r="J7" s="45"/>
      <c r="K7" s="45"/>
    </row>
    <row r="8" spans="1:11" s="22" customFormat="1" ht="42" customHeight="1" x14ac:dyDescent="0.25">
      <c r="B8" s="21" t="s">
        <v>159</v>
      </c>
      <c r="C8" s="19">
        <v>92067000346</v>
      </c>
      <c r="D8" s="45"/>
      <c r="E8" s="18"/>
      <c r="F8" s="18">
        <v>200089.5</v>
      </c>
      <c r="G8" s="45"/>
      <c r="H8" s="45"/>
      <c r="I8" s="45"/>
      <c r="J8" s="45"/>
      <c r="K8" s="45"/>
    </row>
    <row r="9" spans="1:11" s="22" customFormat="1" ht="42" customHeight="1" x14ac:dyDescent="0.25">
      <c r="B9" s="20" t="s">
        <v>158</v>
      </c>
      <c r="C9" s="19" t="s">
        <v>157</v>
      </c>
      <c r="D9" s="45"/>
      <c r="E9" s="18"/>
      <c r="F9" s="18">
        <v>79663.5</v>
      </c>
      <c r="G9" s="45"/>
      <c r="H9" s="45"/>
      <c r="I9" s="45"/>
      <c r="J9" s="45"/>
      <c r="K9" s="45"/>
    </row>
    <row r="10" spans="1:11" s="22" customFormat="1" ht="42.6" customHeight="1" x14ac:dyDescent="0.25">
      <c r="B10" s="20" t="s">
        <v>156</v>
      </c>
      <c r="C10" s="19" t="s">
        <v>155</v>
      </c>
      <c r="D10" s="45"/>
      <c r="E10" s="18"/>
      <c r="F10" s="18">
        <v>102760</v>
      </c>
      <c r="G10" s="45"/>
      <c r="H10" s="45"/>
      <c r="I10" s="45"/>
      <c r="J10" s="45"/>
      <c r="K10" s="45"/>
    </row>
    <row r="11" spans="1:11" ht="45" x14ac:dyDescent="0.25">
      <c r="B11" s="21" t="s">
        <v>154</v>
      </c>
      <c r="C11" s="19">
        <v>4482271006</v>
      </c>
      <c r="D11" s="45"/>
      <c r="E11" s="18"/>
      <c r="F11" s="18">
        <v>78782.5</v>
      </c>
      <c r="G11" s="45"/>
      <c r="H11" s="45"/>
      <c r="I11" s="45"/>
      <c r="J11" s="45"/>
      <c r="K11" s="45"/>
    </row>
    <row r="12" spans="1:11" ht="45" x14ac:dyDescent="0.25">
      <c r="B12" s="20" t="s">
        <v>153</v>
      </c>
      <c r="C12" s="19" t="s">
        <v>152</v>
      </c>
      <c r="D12" s="45"/>
      <c r="E12" s="18"/>
      <c r="F12" s="18">
        <v>180035</v>
      </c>
      <c r="G12" s="45"/>
      <c r="H12" s="45"/>
      <c r="I12" s="45"/>
      <c r="J12" s="45"/>
      <c r="K12" s="45"/>
    </row>
    <row r="13" spans="1:11" x14ac:dyDescent="0.25">
      <c r="F13" s="17">
        <f>SUM(F4:F12)</f>
        <v>1000000</v>
      </c>
    </row>
    <row r="14" spans="1:11" x14ac:dyDescent="0.25">
      <c r="F14" s="16"/>
    </row>
    <row r="21" spans="8:8" x14ac:dyDescent="0.25">
      <c r="H21" s="15"/>
    </row>
  </sheetData>
  <mergeCells count="16">
    <mergeCell ref="K4:K12"/>
    <mergeCell ref="D4:D12"/>
    <mergeCell ref="G4:G12"/>
    <mergeCell ref="H4:H12"/>
    <mergeCell ref="I4:I12"/>
    <mergeCell ref="J4:J12"/>
    <mergeCell ref="B1:K1"/>
    <mergeCell ref="K2:K3"/>
    <mergeCell ref="I2:I3"/>
    <mergeCell ref="B2:B3"/>
    <mergeCell ref="C2:C3"/>
    <mergeCell ref="D2:D3"/>
    <mergeCell ref="H2:H3"/>
    <mergeCell ref="J2:J3"/>
    <mergeCell ref="G2:G3"/>
    <mergeCell ref="E2:F2"/>
  </mergeCells>
  <pageMargins left="0" right="0" top="0.74803149606299213" bottom="0.74803149606299213" header="0.31496062992125984" footer="0.31496062992125984"/>
  <pageSetup paperSize="8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E137-4BA2-40AE-AB1B-DA369B407388}">
  <sheetPr>
    <pageSetUpPr fitToPage="1"/>
  </sheetPr>
  <dimension ref="A1:Q59"/>
  <sheetViews>
    <sheetView zoomScale="70" zoomScaleNormal="70" zoomScaleSheetLayoutView="70" workbookViewId="0">
      <selection activeCell="D60" sqref="D60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14.25" customHeight="1" x14ac:dyDescent="0.25">
      <c r="A4" s="3" t="s">
        <v>16</v>
      </c>
      <c r="B4" s="4">
        <v>80002170720</v>
      </c>
      <c r="C4" s="32" t="s">
        <v>149</v>
      </c>
      <c r="D4" s="5">
        <v>2981603</v>
      </c>
      <c r="E4" s="5"/>
      <c r="F4" s="31" t="s">
        <v>172</v>
      </c>
      <c r="G4" s="33" t="s">
        <v>15</v>
      </c>
      <c r="H4" s="31" t="s">
        <v>139</v>
      </c>
      <c r="I4" s="31" t="s">
        <v>171</v>
      </c>
      <c r="J4" s="31" t="s">
        <v>170</v>
      </c>
    </row>
    <row r="5" spans="1:10" ht="15.75" customHeight="1" x14ac:dyDescent="0.25">
      <c r="A5" s="3" t="s">
        <v>17</v>
      </c>
      <c r="B5" s="4" t="s">
        <v>111</v>
      </c>
      <c r="C5" s="32"/>
      <c r="D5" s="5">
        <v>1819118</v>
      </c>
      <c r="E5" s="5"/>
      <c r="F5" s="31"/>
      <c r="G5" s="33"/>
      <c r="H5" s="31"/>
      <c r="I5" s="31"/>
      <c r="J5" s="31"/>
    </row>
    <row r="6" spans="1:10" ht="15" customHeight="1" x14ac:dyDescent="0.25">
      <c r="A6" s="3" t="s">
        <v>19</v>
      </c>
      <c r="B6" s="4" t="s">
        <v>113</v>
      </c>
      <c r="C6" s="32"/>
      <c r="D6" s="5">
        <v>1050614</v>
      </c>
      <c r="E6" s="5"/>
      <c r="F6" s="31"/>
      <c r="G6" s="33"/>
      <c r="H6" s="31"/>
      <c r="I6" s="31"/>
      <c r="J6" s="31"/>
    </row>
    <row r="7" spans="1:10" ht="15" customHeight="1" x14ac:dyDescent="0.25">
      <c r="A7" s="3" t="s">
        <v>20</v>
      </c>
      <c r="B7" s="4" t="s">
        <v>114</v>
      </c>
      <c r="C7" s="32"/>
      <c r="D7" s="5">
        <v>17651285</v>
      </c>
      <c r="E7" s="5"/>
      <c r="F7" s="31"/>
      <c r="G7" s="33"/>
      <c r="H7" s="31"/>
      <c r="I7" s="31"/>
      <c r="J7" s="31"/>
    </row>
    <row r="8" spans="1:10" ht="15" customHeight="1" x14ac:dyDescent="0.25">
      <c r="A8" s="3" t="s">
        <v>21</v>
      </c>
      <c r="B8" s="4" t="s">
        <v>115</v>
      </c>
      <c r="C8" s="32"/>
      <c r="D8" s="5">
        <v>1687792</v>
      </c>
      <c r="E8" s="5"/>
      <c r="F8" s="31"/>
      <c r="G8" s="33"/>
      <c r="H8" s="31"/>
      <c r="I8" s="31"/>
      <c r="J8" s="31"/>
    </row>
    <row r="9" spans="1:10" ht="15" customHeight="1" x14ac:dyDescent="0.25">
      <c r="A9" s="3" t="s">
        <v>22</v>
      </c>
      <c r="B9" s="4" t="s">
        <v>78</v>
      </c>
      <c r="C9" s="32"/>
      <c r="D9" s="5">
        <v>2738405</v>
      </c>
      <c r="E9" s="5"/>
      <c r="F9" s="31"/>
      <c r="G9" s="33"/>
      <c r="H9" s="31"/>
      <c r="I9" s="31"/>
      <c r="J9" s="31"/>
    </row>
    <row r="10" spans="1:10" ht="15" customHeight="1" x14ac:dyDescent="0.25">
      <c r="A10" s="3" t="s">
        <v>25</v>
      </c>
      <c r="B10" s="4" t="s">
        <v>76</v>
      </c>
      <c r="C10" s="32"/>
      <c r="D10" s="5">
        <v>1444594</v>
      </c>
      <c r="E10" s="5"/>
      <c r="F10" s="31"/>
      <c r="G10" s="33"/>
      <c r="H10" s="31"/>
      <c r="I10" s="31"/>
      <c r="J10" s="31"/>
    </row>
    <row r="11" spans="1:10" ht="15" customHeight="1" x14ac:dyDescent="0.25">
      <c r="A11" s="3" t="s">
        <v>26</v>
      </c>
      <c r="B11" s="4" t="s">
        <v>116</v>
      </c>
      <c r="C11" s="32"/>
      <c r="D11" s="5">
        <v>1313267</v>
      </c>
      <c r="E11" s="5"/>
      <c r="F11" s="31"/>
      <c r="G11" s="33"/>
      <c r="H11" s="31"/>
      <c r="I11" s="31"/>
      <c r="J11" s="31"/>
    </row>
    <row r="12" spans="1:10" ht="15" customHeight="1" x14ac:dyDescent="0.25">
      <c r="A12" s="3" t="s">
        <v>27</v>
      </c>
      <c r="B12" s="4" t="s">
        <v>117</v>
      </c>
      <c r="C12" s="32"/>
      <c r="D12" s="5">
        <v>1687792</v>
      </c>
      <c r="E12" s="5"/>
      <c r="F12" s="31"/>
      <c r="G12" s="33"/>
      <c r="H12" s="31"/>
      <c r="I12" s="31"/>
      <c r="J12" s="31"/>
    </row>
    <row r="13" spans="1:10" ht="15" customHeight="1" x14ac:dyDescent="0.25">
      <c r="A13" s="3" t="s">
        <v>28</v>
      </c>
      <c r="B13" s="4" t="s">
        <v>118</v>
      </c>
      <c r="C13" s="32"/>
      <c r="D13" s="5">
        <v>4163543</v>
      </c>
      <c r="E13" s="5"/>
      <c r="F13" s="31"/>
      <c r="G13" s="33"/>
      <c r="H13" s="31"/>
      <c r="I13" s="31"/>
      <c r="J13" s="31"/>
    </row>
    <row r="14" spans="1:10" ht="15" customHeight="1" x14ac:dyDescent="0.25">
      <c r="A14" s="3" t="s">
        <v>29</v>
      </c>
      <c r="B14" s="4" t="s">
        <v>81</v>
      </c>
      <c r="C14" s="32"/>
      <c r="D14" s="5">
        <v>10953622</v>
      </c>
      <c r="E14" s="5"/>
      <c r="F14" s="31"/>
      <c r="G14" s="33"/>
      <c r="H14" s="31"/>
      <c r="I14" s="31"/>
      <c r="J14" s="31"/>
    </row>
    <row r="15" spans="1:10" ht="15" customHeight="1" x14ac:dyDescent="0.25">
      <c r="A15" s="3" t="s">
        <v>30</v>
      </c>
      <c r="B15" s="4" t="s">
        <v>119</v>
      </c>
      <c r="C15" s="32"/>
      <c r="D15" s="5">
        <v>1556465</v>
      </c>
      <c r="E15" s="5"/>
      <c r="F15" s="31"/>
      <c r="G15" s="33"/>
      <c r="H15" s="31"/>
      <c r="I15" s="31"/>
      <c r="J15" s="31"/>
    </row>
    <row r="16" spans="1:10" ht="15" customHeight="1" x14ac:dyDescent="0.25">
      <c r="A16" s="3" t="s">
        <v>31</v>
      </c>
      <c r="B16" s="4" t="s">
        <v>82</v>
      </c>
      <c r="C16" s="32"/>
      <c r="D16" s="5">
        <v>1293811</v>
      </c>
      <c r="E16" s="5"/>
      <c r="F16" s="31"/>
      <c r="G16" s="33"/>
      <c r="H16" s="31"/>
      <c r="I16" s="31"/>
      <c r="J16" s="31"/>
    </row>
    <row r="17" spans="1:10" ht="15" customHeight="1" x14ac:dyDescent="0.25">
      <c r="A17" s="3" t="s">
        <v>32</v>
      </c>
      <c r="B17" s="4" t="s">
        <v>120</v>
      </c>
      <c r="C17" s="32"/>
      <c r="D17" s="5">
        <v>1050614</v>
      </c>
      <c r="E17" s="5"/>
      <c r="F17" s="31"/>
      <c r="G17" s="33"/>
      <c r="H17" s="31"/>
      <c r="I17" s="31"/>
      <c r="J17" s="31"/>
    </row>
    <row r="18" spans="1:10" ht="15" customHeight="1" x14ac:dyDescent="0.25">
      <c r="A18" s="3" t="s">
        <v>35</v>
      </c>
      <c r="B18" s="4" t="s">
        <v>85</v>
      </c>
      <c r="C18" s="32"/>
      <c r="D18" s="5">
        <v>1181941</v>
      </c>
      <c r="E18" s="5"/>
      <c r="F18" s="31"/>
      <c r="G18" s="33"/>
      <c r="H18" s="31"/>
      <c r="I18" s="31"/>
      <c r="J18" s="31"/>
    </row>
    <row r="19" spans="1:10" ht="15" customHeight="1" x14ac:dyDescent="0.25">
      <c r="A19" s="3" t="s">
        <v>121</v>
      </c>
      <c r="B19" s="11" t="s">
        <v>147</v>
      </c>
      <c r="C19" s="32"/>
      <c r="D19" s="5">
        <v>2344425</v>
      </c>
      <c r="E19" s="5"/>
      <c r="F19" s="31"/>
      <c r="G19" s="33"/>
      <c r="H19" s="31"/>
      <c r="I19" s="31"/>
      <c r="J19" s="31"/>
    </row>
    <row r="20" spans="1:10" ht="15" customHeight="1" x14ac:dyDescent="0.25">
      <c r="A20" s="3" t="s">
        <v>36</v>
      </c>
      <c r="B20" s="4" t="s">
        <v>86</v>
      </c>
      <c r="C20" s="32"/>
      <c r="D20" s="5">
        <v>1444594</v>
      </c>
      <c r="E20" s="5"/>
      <c r="F20" s="31"/>
      <c r="G20" s="33"/>
      <c r="H20" s="31"/>
      <c r="I20" s="31"/>
      <c r="J20" s="31"/>
    </row>
    <row r="21" spans="1:10" ht="15" customHeight="1" x14ac:dyDescent="0.25">
      <c r="A21" s="3" t="s">
        <v>37</v>
      </c>
      <c r="B21" s="4" t="s">
        <v>122</v>
      </c>
      <c r="C21" s="32"/>
      <c r="D21" s="5">
        <v>19280711</v>
      </c>
      <c r="E21" s="5"/>
      <c r="F21" s="31"/>
      <c r="G21" s="33"/>
      <c r="H21" s="31"/>
      <c r="I21" s="31"/>
      <c r="J21" s="31"/>
    </row>
    <row r="22" spans="1:10" ht="15" customHeight="1" x14ac:dyDescent="0.25">
      <c r="A22" s="6" t="s">
        <v>38</v>
      </c>
      <c r="B22" s="4" t="s">
        <v>87</v>
      </c>
      <c r="C22" s="32"/>
      <c r="D22" s="5">
        <v>12135562</v>
      </c>
      <c r="E22" s="5"/>
      <c r="F22" s="31"/>
      <c r="G22" s="33"/>
      <c r="H22" s="31"/>
      <c r="I22" s="31"/>
      <c r="J22" s="31"/>
    </row>
    <row r="23" spans="1:10" ht="15" customHeight="1" x14ac:dyDescent="0.25">
      <c r="A23" s="3" t="s">
        <v>39</v>
      </c>
      <c r="B23" s="4" t="s">
        <v>88</v>
      </c>
      <c r="C23" s="32"/>
      <c r="D23" s="5">
        <v>7276473</v>
      </c>
      <c r="E23" s="5"/>
      <c r="F23" s="31"/>
      <c r="G23" s="33"/>
      <c r="H23" s="31"/>
      <c r="I23" s="31"/>
      <c r="J23" s="31"/>
    </row>
    <row r="24" spans="1:10" ht="15" customHeight="1" x14ac:dyDescent="0.25">
      <c r="A24" s="3" t="s">
        <v>40</v>
      </c>
      <c r="B24" s="4" t="s">
        <v>123</v>
      </c>
      <c r="C24" s="32"/>
      <c r="D24" s="5">
        <v>2607079</v>
      </c>
      <c r="E24" s="5"/>
      <c r="F24" s="31"/>
      <c r="G24" s="33"/>
      <c r="H24" s="31"/>
      <c r="I24" s="31"/>
      <c r="J24" s="31"/>
    </row>
    <row r="25" spans="1:10" ht="15" customHeight="1" x14ac:dyDescent="0.25">
      <c r="A25" s="3" t="s">
        <v>42</v>
      </c>
      <c r="B25" s="7" t="s">
        <v>125</v>
      </c>
      <c r="C25" s="32"/>
      <c r="D25" s="5">
        <v>20049212</v>
      </c>
      <c r="E25" s="5"/>
      <c r="F25" s="31"/>
      <c r="G25" s="33"/>
      <c r="H25" s="31"/>
      <c r="I25" s="31"/>
      <c r="J25" s="31"/>
    </row>
    <row r="26" spans="1:10" ht="15" customHeight="1" x14ac:dyDescent="0.25">
      <c r="A26" s="3" t="s">
        <v>143</v>
      </c>
      <c r="B26" s="7" t="s">
        <v>126</v>
      </c>
      <c r="C26" s="32"/>
      <c r="D26" s="5">
        <v>1293811</v>
      </c>
      <c r="E26" s="5"/>
      <c r="F26" s="31"/>
      <c r="G26" s="33"/>
      <c r="H26" s="31"/>
      <c r="I26" s="31"/>
      <c r="J26" s="31"/>
    </row>
    <row r="27" spans="1:10" ht="14.45" customHeight="1" x14ac:dyDescent="0.25">
      <c r="A27" s="3" t="s">
        <v>44</v>
      </c>
      <c r="B27" s="7" t="s">
        <v>92</v>
      </c>
      <c r="C27" s="32"/>
      <c r="D27" s="5">
        <v>1575921</v>
      </c>
      <c r="E27" s="5"/>
      <c r="F27" s="31"/>
      <c r="G27" s="33"/>
      <c r="H27" s="31"/>
      <c r="I27" s="31"/>
      <c r="J27" s="31"/>
    </row>
    <row r="28" spans="1:10" ht="14.45" customHeight="1" x14ac:dyDescent="0.25">
      <c r="A28" s="3" t="s">
        <v>43</v>
      </c>
      <c r="B28" s="7" t="s">
        <v>127</v>
      </c>
      <c r="C28" s="32"/>
      <c r="D28" s="5">
        <v>1181941</v>
      </c>
      <c r="E28" s="5"/>
      <c r="F28" s="31"/>
      <c r="G28" s="33"/>
      <c r="H28" s="31"/>
      <c r="I28" s="31"/>
      <c r="J28" s="31"/>
    </row>
    <row r="29" spans="1:10" ht="15" customHeight="1" x14ac:dyDescent="0.25">
      <c r="A29" s="3" t="s">
        <v>45</v>
      </c>
      <c r="B29" s="8" t="s">
        <v>93</v>
      </c>
      <c r="C29" s="32"/>
      <c r="D29" s="5">
        <v>17685334</v>
      </c>
      <c r="E29" s="5"/>
      <c r="F29" s="31"/>
      <c r="G29" s="33"/>
      <c r="H29" s="31"/>
      <c r="I29" s="31"/>
      <c r="J29" s="31"/>
    </row>
    <row r="30" spans="1:10" ht="15" customHeight="1" x14ac:dyDescent="0.25">
      <c r="A30" s="3" t="s">
        <v>46</v>
      </c>
      <c r="B30" s="9" t="s">
        <v>94</v>
      </c>
      <c r="C30" s="32"/>
      <c r="D30" s="5">
        <v>787961</v>
      </c>
      <c r="E30" s="5"/>
      <c r="F30" s="31"/>
      <c r="G30" s="33"/>
      <c r="H30" s="31"/>
      <c r="I30" s="31"/>
      <c r="J30" s="31"/>
    </row>
    <row r="31" spans="1:10" ht="15" customHeight="1" x14ac:dyDescent="0.25">
      <c r="A31" s="3" t="s">
        <v>47</v>
      </c>
      <c r="B31" s="9" t="s">
        <v>95</v>
      </c>
      <c r="C31" s="32"/>
      <c r="D31" s="5">
        <v>4820178</v>
      </c>
      <c r="E31" s="5"/>
      <c r="F31" s="31"/>
      <c r="G31" s="33"/>
      <c r="H31" s="31"/>
      <c r="I31" s="31"/>
      <c r="J31" s="31"/>
    </row>
    <row r="32" spans="1:10" ht="15" customHeight="1" x14ac:dyDescent="0.25">
      <c r="A32" s="3" t="s">
        <v>48</v>
      </c>
      <c r="B32" s="9" t="s">
        <v>89</v>
      </c>
      <c r="C32" s="32"/>
      <c r="D32" s="5">
        <v>6911677</v>
      </c>
      <c r="E32" s="5"/>
      <c r="F32" s="31"/>
      <c r="G32" s="33"/>
      <c r="H32" s="31"/>
      <c r="I32" s="31"/>
      <c r="J32" s="31"/>
    </row>
    <row r="33" spans="1:10" ht="15" customHeight="1" x14ac:dyDescent="0.25">
      <c r="A33" s="3" t="s">
        <v>49</v>
      </c>
      <c r="B33" s="9" t="s">
        <v>128</v>
      </c>
      <c r="C33" s="32"/>
      <c r="D33" s="5">
        <v>1556465</v>
      </c>
      <c r="E33" s="5"/>
      <c r="F33" s="31"/>
      <c r="G33" s="33"/>
      <c r="H33" s="31"/>
      <c r="I33" s="31"/>
      <c r="J33" s="31"/>
    </row>
    <row r="34" spans="1:10" ht="15" customHeight="1" x14ac:dyDescent="0.25">
      <c r="A34" s="3" t="s">
        <v>144</v>
      </c>
      <c r="B34" s="9" t="s">
        <v>96</v>
      </c>
      <c r="C34" s="32"/>
      <c r="D34" s="5">
        <v>1425138</v>
      </c>
      <c r="E34" s="5"/>
      <c r="F34" s="31"/>
      <c r="G34" s="33"/>
      <c r="H34" s="31"/>
      <c r="I34" s="31"/>
      <c r="J34" s="31"/>
    </row>
    <row r="35" spans="1:10" ht="15" customHeight="1" x14ac:dyDescent="0.25">
      <c r="A35" s="3" t="s">
        <v>50</v>
      </c>
      <c r="B35" s="9" t="s">
        <v>129</v>
      </c>
      <c r="C35" s="32"/>
      <c r="D35" s="5">
        <v>11328147</v>
      </c>
      <c r="E35" s="5"/>
      <c r="F35" s="31"/>
      <c r="G35" s="33"/>
      <c r="H35" s="31"/>
      <c r="I35" s="31"/>
      <c r="J35" s="31"/>
    </row>
    <row r="36" spans="1:10" ht="15" customHeight="1" x14ac:dyDescent="0.25">
      <c r="A36" s="3" t="s">
        <v>53</v>
      </c>
      <c r="B36" s="9" t="s">
        <v>98</v>
      </c>
      <c r="C36" s="32"/>
      <c r="D36" s="5">
        <v>1293811</v>
      </c>
      <c r="E36" s="5"/>
      <c r="F36" s="31"/>
      <c r="G36" s="33"/>
      <c r="H36" s="31"/>
      <c r="I36" s="31"/>
      <c r="J36" s="31"/>
    </row>
    <row r="37" spans="1:10" ht="15" customHeight="1" x14ac:dyDescent="0.25">
      <c r="A37" s="3" t="s">
        <v>54</v>
      </c>
      <c r="B37" s="9" t="s">
        <v>75</v>
      </c>
      <c r="C37" s="32"/>
      <c r="D37" s="5">
        <v>18361424</v>
      </c>
      <c r="E37" s="5"/>
      <c r="F37" s="31"/>
      <c r="G37" s="33"/>
      <c r="H37" s="31"/>
      <c r="I37" s="31"/>
      <c r="J37" s="31"/>
    </row>
    <row r="38" spans="1:10" ht="15" customHeight="1" x14ac:dyDescent="0.25">
      <c r="A38" s="3" t="s">
        <v>13</v>
      </c>
      <c r="B38" s="9" t="s">
        <v>14</v>
      </c>
      <c r="C38" s="32"/>
      <c r="D38" s="5">
        <v>4426197</v>
      </c>
      <c r="E38" s="5"/>
      <c r="F38" s="31"/>
      <c r="G38" s="33"/>
      <c r="H38" s="31"/>
      <c r="I38" s="31"/>
      <c r="J38" s="31"/>
    </row>
    <row r="39" spans="1:10" ht="15" customHeight="1" x14ac:dyDescent="0.25">
      <c r="A39" s="3" t="s">
        <v>55</v>
      </c>
      <c r="B39" s="9" t="s">
        <v>90</v>
      </c>
      <c r="C39" s="32"/>
      <c r="D39" s="5">
        <v>6133444</v>
      </c>
      <c r="E39" s="5"/>
      <c r="F39" s="31"/>
      <c r="G39" s="33"/>
      <c r="H39" s="31"/>
      <c r="I39" s="31"/>
      <c r="J39" s="31"/>
    </row>
    <row r="40" spans="1:10" ht="15" customHeight="1" x14ac:dyDescent="0.25">
      <c r="A40" s="3" t="s">
        <v>57</v>
      </c>
      <c r="B40" s="9" t="s">
        <v>97</v>
      </c>
      <c r="C40" s="32"/>
      <c r="D40" s="5">
        <v>4669394</v>
      </c>
      <c r="E40" s="5"/>
      <c r="F40" s="31"/>
      <c r="G40" s="33"/>
      <c r="H40" s="31"/>
      <c r="I40" s="31"/>
      <c r="J40" s="31"/>
    </row>
    <row r="41" spans="1:10" ht="15" customHeight="1" x14ac:dyDescent="0.25">
      <c r="A41" s="3" t="s">
        <v>58</v>
      </c>
      <c r="B41" s="9" t="s">
        <v>130</v>
      </c>
      <c r="C41" s="32"/>
      <c r="D41" s="5">
        <v>843896</v>
      </c>
      <c r="E41" s="5"/>
      <c r="F41" s="31"/>
      <c r="G41" s="33"/>
      <c r="H41" s="31"/>
      <c r="I41" s="31"/>
      <c r="J41" s="31"/>
    </row>
    <row r="42" spans="1:10" ht="15" customHeight="1" x14ac:dyDescent="0.25">
      <c r="A42" s="3" t="s">
        <v>59</v>
      </c>
      <c r="B42" s="9" t="s">
        <v>99</v>
      </c>
      <c r="C42" s="32"/>
      <c r="D42" s="5">
        <v>1181941</v>
      </c>
      <c r="E42" s="5"/>
      <c r="F42" s="31"/>
      <c r="G42" s="33"/>
      <c r="H42" s="31"/>
      <c r="I42" s="31"/>
      <c r="J42" s="31"/>
    </row>
    <row r="43" spans="1:10" ht="15" customHeight="1" x14ac:dyDescent="0.25">
      <c r="A43" s="3" t="s">
        <v>60</v>
      </c>
      <c r="B43" s="9" t="s">
        <v>100</v>
      </c>
      <c r="C43" s="32"/>
      <c r="D43" s="5">
        <v>2232555</v>
      </c>
      <c r="E43" s="5"/>
      <c r="F43" s="31"/>
      <c r="G43" s="33"/>
      <c r="H43" s="31"/>
      <c r="I43" s="31"/>
      <c r="J43" s="31"/>
    </row>
    <row r="44" spans="1:10" ht="15" customHeight="1" x14ac:dyDescent="0.25">
      <c r="A44" s="3" t="s">
        <v>63</v>
      </c>
      <c r="B44" s="9" t="s">
        <v>102</v>
      </c>
      <c r="C44" s="32"/>
      <c r="D44" s="5">
        <v>12116107</v>
      </c>
      <c r="E44" s="5"/>
      <c r="F44" s="31"/>
      <c r="G44" s="33"/>
      <c r="H44" s="31"/>
      <c r="I44" s="31"/>
      <c r="J44" s="31"/>
    </row>
    <row r="45" spans="1:10" ht="15" customHeight="1" x14ac:dyDescent="0.25">
      <c r="A45" s="3" t="s">
        <v>64</v>
      </c>
      <c r="B45" s="9" t="s">
        <v>103</v>
      </c>
      <c r="C45" s="32"/>
      <c r="D45" s="5">
        <v>5194701</v>
      </c>
      <c r="E45" s="5"/>
      <c r="F45" s="31"/>
      <c r="G45" s="33"/>
      <c r="H45" s="31"/>
      <c r="I45" s="31"/>
      <c r="J45" s="31"/>
    </row>
    <row r="46" spans="1:10" ht="15" customHeight="1" x14ac:dyDescent="0.25">
      <c r="A46" s="3" t="s">
        <v>65</v>
      </c>
      <c r="B46" s="9" t="s">
        <v>104</v>
      </c>
      <c r="C46" s="32"/>
      <c r="D46" s="5">
        <v>1425138</v>
      </c>
      <c r="E46" s="5"/>
      <c r="F46" s="31"/>
      <c r="G46" s="33"/>
      <c r="H46" s="31"/>
      <c r="I46" s="31"/>
      <c r="J46" s="31"/>
    </row>
    <row r="47" spans="1:10" ht="15" customHeight="1" x14ac:dyDescent="0.25">
      <c r="A47" s="3" t="s">
        <v>67</v>
      </c>
      <c r="B47" s="9" t="s">
        <v>105</v>
      </c>
      <c r="C47" s="32"/>
      <c r="D47" s="5">
        <v>1556465</v>
      </c>
      <c r="E47" s="5"/>
      <c r="F47" s="31"/>
      <c r="G47" s="33"/>
      <c r="H47" s="31"/>
      <c r="I47" s="31"/>
      <c r="J47" s="31"/>
    </row>
    <row r="48" spans="1:10" ht="15" customHeight="1" x14ac:dyDescent="0.25">
      <c r="A48" s="3" t="s">
        <v>68</v>
      </c>
      <c r="B48" s="9" t="s">
        <v>106</v>
      </c>
      <c r="C48" s="32"/>
      <c r="D48" s="5">
        <v>1444594</v>
      </c>
      <c r="E48" s="5"/>
      <c r="F48" s="31"/>
      <c r="G48" s="33"/>
      <c r="H48" s="31"/>
      <c r="I48" s="31"/>
      <c r="J48" s="31"/>
    </row>
    <row r="49" spans="1:10" ht="15" customHeight="1" x14ac:dyDescent="0.25">
      <c r="A49" s="3" t="s">
        <v>69</v>
      </c>
      <c r="B49" s="9" t="s">
        <v>132</v>
      </c>
      <c r="C49" s="32"/>
      <c r="D49" s="5">
        <v>1181941</v>
      </c>
      <c r="E49" s="5"/>
      <c r="F49" s="31"/>
      <c r="G49" s="33"/>
      <c r="H49" s="31"/>
      <c r="I49" s="31"/>
      <c r="J49" s="31"/>
    </row>
    <row r="50" spans="1:10" ht="15" customHeight="1" x14ac:dyDescent="0.25">
      <c r="A50" s="3" t="s">
        <v>70</v>
      </c>
      <c r="B50" s="9" t="s">
        <v>107</v>
      </c>
      <c r="C50" s="32"/>
      <c r="D50" s="5">
        <v>6284228</v>
      </c>
      <c r="E50" s="5"/>
      <c r="F50" s="31"/>
      <c r="G50" s="33"/>
      <c r="H50" s="31"/>
      <c r="I50" s="31"/>
      <c r="J50" s="31"/>
    </row>
    <row r="51" spans="1:10" ht="15" customHeight="1" x14ac:dyDescent="0.25">
      <c r="A51" s="3" t="s">
        <v>71</v>
      </c>
      <c r="B51" s="9" t="s">
        <v>108</v>
      </c>
      <c r="C51" s="32"/>
      <c r="D51" s="5">
        <v>1819118</v>
      </c>
      <c r="E51" s="5"/>
      <c r="F51" s="31"/>
      <c r="G51" s="33"/>
      <c r="H51" s="31"/>
      <c r="I51" s="31"/>
      <c r="J51" s="31"/>
    </row>
    <row r="52" spans="1:10" ht="15" customHeight="1" x14ac:dyDescent="0.25">
      <c r="A52" s="3" t="s">
        <v>72</v>
      </c>
      <c r="B52" s="9" t="s">
        <v>77</v>
      </c>
      <c r="C52" s="32"/>
      <c r="D52" s="5">
        <v>8074162</v>
      </c>
      <c r="E52" s="5"/>
      <c r="F52" s="31"/>
      <c r="G52" s="33"/>
      <c r="H52" s="31"/>
      <c r="I52" s="31"/>
      <c r="J52" s="31"/>
    </row>
    <row r="53" spans="1:10" ht="15" customHeight="1" x14ac:dyDescent="0.25">
      <c r="A53" s="3" t="s">
        <v>33</v>
      </c>
      <c r="B53" s="9" t="s">
        <v>133</v>
      </c>
      <c r="C53" s="32"/>
      <c r="D53" s="5">
        <v>1425138</v>
      </c>
      <c r="E53" s="5"/>
      <c r="F53" s="31"/>
      <c r="G53" s="33"/>
      <c r="H53" s="31"/>
      <c r="I53" s="31"/>
      <c r="J53" s="31"/>
    </row>
    <row r="54" spans="1:10" ht="15" customHeight="1" x14ac:dyDescent="0.25">
      <c r="A54" s="3" t="s">
        <v>140</v>
      </c>
      <c r="B54" s="9" t="s">
        <v>146</v>
      </c>
      <c r="C54" s="32"/>
      <c r="D54" s="5">
        <v>8806187</v>
      </c>
      <c r="E54" s="5"/>
      <c r="F54" s="31"/>
      <c r="G54" s="33"/>
      <c r="H54" s="31"/>
      <c r="I54" s="31"/>
      <c r="J54" s="31"/>
    </row>
    <row r="55" spans="1:10" ht="15" customHeight="1" x14ac:dyDescent="0.25">
      <c r="A55" s="3" t="s">
        <v>73</v>
      </c>
      <c r="B55" s="9" t="s">
        <v>134</v>
      </c>
      <c r="C55" s="32"/>
      <c r="D55" s="5">
        <v>1050614</v>
      </c>
      <c r="E55" s="5"/>
      <c r="F55" s="31"/>
      <c r="G55" s="33"/>
      <c r="H55" s="31"/>
      <c r="I55" s="31"/>
      <c r="J55" s="31"/>
    </row>
    <row r="56" spans="1:10" ht="15" customHeight="1" x14ac:dyDescent="0.25">
      <c r="A56" s="3" t="s">
        <v>74</v>
      </c>
      <c r="B56" s="9" t="s">
        <v>135</v>
      </c>
      <c r="C56" s="32"/>
      <c r="D56" s="5">
        <v>1293811</v>
      </c>
      <c r="E56" s="5"/>
      <c r="F56" s="31"/>
      <c r="G56" s="33"/>
      <c r="H56" s="31"/>
      <c r="I56" s="31"/>
      <c r="J56" s="31"/>
    </row>
    <row r="57" spans="1:10" ht="15" customHeight="1" x14ac:dyDescent="0.25">
      <c r="A57" s="3" t="s">
        <v>52</v>
      </c>
      <c r="B57" s="9" t="s">
        <v>110</v>
      </c>
      <c r="C57" s="32"/>
      <c r="D57" s="5">
        <v>3132386</v>
      </c>
      <c r="E57" s="5"/>
      <c r="F57" s="31"/>
      <c r="G57" s="33"/>
      <c r="H57" s="31"/>
      <c r="I57" s="31"/>
      <c r="J57" s="31"/>
    </row>
    <row r="58" spans="1:10" x14ac:dyDescent="0.25">
      <c r="A58" s="3" t="s">
        <v>136</v>
      </c>
      <c r="B58" s="9" t="s">
        <v>137</v>
      </c>
      <c r="C58" s="32"/>
      <c r="D58" s="5">
        <v>1425138</v>
      </c>
      <c r="E58" s="5"/>
      <c r="F58" s="31"/>
      <c r="G58" s="33"/>
      <c r="H58" s="31"/>
      <c r="I58" s="31"/>
      <c r="J58" s="31"/>
    </row>
    <row r="59" spans="1:10" x14ac:dyDescent="0.25">
      <c r="A59" s="13"/>
      <c r="B59" s="12"/>
      <c r="C59" s="12"/>
      <c r="D59" s="5">
        <f>SUM(D4:D58)</f>
        <v>261651485</v>
      </c>
      <c r="E59" s="5"/>
      <c r="F59" s="12"/>
      <c r="G59" s="13"/>
      <c r="H59" s="13"/>
      <c r="I59" s="12"/>
      <c r="J59" s="12"/>
    </row>
  </sheetData>
  <mergeCells count="16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J4:J58"/>
    <mergeCell ref="C4:C58"/>
    <mergeCell ref="F4:F58"/>
    <mergeCell ref="G4:G58"/>
    <mergeCell ref="H4:H58"/>
    <mergeCell ref="I4:I58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7A58-D327-41D7-8A40-7984E718C0CC}">
  <sheetPr>
    <pageSetUpPr fitToPage="1"/>
  </sheetPr>
  <dimension ref="A1:Q5"/>
  <sheetViews>
    <sheetView zoomScale="70" zoomScaleNormal="70" zoomScaleSheetLayoutView="70" workbookViewId="0">
      <selection activeCell="A18" sqref="A18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31.15" customHeight="1" x14ac:dyDescent="0.25">
      <c r="A4" s="3" t="s">
        <v>66</v>
      </c>
      <c r="B4" s="9" t="s">
        <v>91</v>
      </c>
      <c r="C4" s="25" t="s">
        <v>149</v>
      </c>
      <c r="D4" s="5">
        <v>500000</v>
      </c>
      <c r="E4" s="5"/>
      <c r="F4" s="14" t="s">
        <v>174</v>
      </c>
      <c r="G4" s="24" t="s">
        <v>15</v>
      </c>
      <c r="H4" s="23" t="s">
        <v>139</v>
      </c>
      <c r="I4" s="23" t="s">
        <v>165</v>
      </c>
      <c r="J4" s="23" t="s">
        <v>173</v>
      </c>
    </row>
    <row r="5" spans="1:10" x14ac:dyDescent="0.25">
      <c r="A5" s="13"/>
      <c r="B5" s="12"/>
      <c r="C5" s="12"/>
      <c r="D5" s="5"/>
      <c r="E5" s="5"/>
      <c r="F5" s="12"/>
      <c r="G5" s="13"/>
      <c r="H5" s="13"/>
      <c r="I5" s="12"/>
      <c r="J5" s="12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F457D-82BE-4F7D-BAB8-54D618DF5130}">
  <sheetPr>
    <pageSetUpPr fitToPage="1"/>
  </sheetPr>
  <dimension ref="A1:Q5"/>
  <sheetViews>
    <sheetView zoomScale="70" zoomScaleNormal="70" zoomScaleSheetLayoutView="70" workbookViewId="0">
      <selection activeCell="F5" sqref="F5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31.15" customHeight="1" x14ac:dyDescent="0.25">
      <c r="A4" s="3" t="s">
        <v>136</v>
      </c>
      <c r="B4" s="26" t="s">
        <v>137</v>
      </c>
      <c r="C4" s="25" t="s">
        <v>149</v>
      </c>
      <c r="D4" s="5">
        <v>1300000</v>
      </c>
      <c r="E4" s="5">
        <v>3800000</v>
      </c>
      <c r="F4" s="14" t="s">
        <v>176</v>
      </c>
      <c r="G4" s="24" t="s">
        <v>15</v>
      </c>
      <c r="H4" s="23" t="s">
        <v>139</v>
      </c>
      <c r="I4" s="23" t="s">
        <v>165</v>
      </c>
      <c r="J4" s="23" t="s">
        <v>175</v>
      </c>
    </row>
    <row r="5" spans="1:10" x14ac:dyDescent="0.25">
      <c r="A5" s="13"/>
      <c r="B5" s="12"/>
      <c r="C5" s="12"/>
      <c r="D5" s="5"/>
      <c r="E5" s="5"/>
      <c r="F5" s="12"/>
      <c r="G5" s="13"/>
      <c r="H5" s="13"/>
      <c r="I5" s="12"/>
      <c r="J5" s="12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B8F05-E300-4471-95A8-FA2E69269C41}">
  <sheetPr>
    <pageSetUpPr fitToPage="1"/>
  </sheetPr>
  <dimension ref="A1:Q5"/>
  <sheetViews>
    <sheetView zoomScale="70" zoomScaleNormal="70" zoomScaleSheetLayoutView="70" workbookViewId="0">
      <selection activeCell="F4" sqref="F4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31.15" customHeight="1" x14ac:dyDescent="0.25">
      <c r="A4" s="3" t="s">
        <v>178</v>
      </c>
      <c r="B4" s="26" t="s">
        <v>135</v>
      </c>
      <c r="C4" s="25" t="s">
        <v>149</v>
      </c>
      <c r="D4" s="5">
        <v>800000</v>
      </c>
      <c r="E4" s="5">
        <v>1050000</v>
      </c>
      <c r="F4" s="14" t="s">
        <v>177</v>
      </c>
      <c r="G4" s="24" t="s">
        <v>15</v>
      </c>
      <c r="H4" s="23" t="s">
        <v>139</v>
      </c>
      <c r="I4" s="23" t="s">
        <v>165</v>
      </c>
      <c r="J4" s="23" t="s">
        <v>175</v>
      </c>
    </row>
    <row r="5" spans="1:10" x14ac:dyDescent="0.25">
      <c r="A5" s="13"/>
      <c r="B5" s="12"/>
      <c r="C5" s="12"/>
      <c r="D5" s="5"/>
      <c r="E5" s="5"/>
      <c r="F5" s="12"/>
      <c r="G5" s="13"/>
      <c r="H5" s="13"/>
      <c r="I5" s="12"/>
      <c r="J5" s="12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C9483-6371-41A8-AD21-18F40AFC3518}">
  <sheetPr>
    <pageSetUpPr fitToPage="1"/>
  </sheetPr>
  <dimension ref="A1:Q14"/>
  <sheetViews>
    <sheetView zoomScale="70" zoomScaleNormal="70" zoomScaleSheetLayoutView="70" workbookViewId="0">
      <selection activeCell="B24" sqref="B24"/>
    </sheetView>
  </sheetViews>
  <sheetFormatPr defaultColWidth="8.85546875" defaultRowHeight="15" x14ac:dyDescent="0.25"/>
  <cols>
    <col min="1" max="1" width="36.28515625" style="1" customWidth="1"/>
    <col min="2" max="3" width="22.140625" customWidth="1"/>
    <col min="4" max="5" width="24.28515625" customWidth="1"/>
    <col min="6" max="6" width="23" customWidth="1"/>
    <col min="7" max="8" width="25.42578125" style="1" customWidth="1"/>
    <col min="9" max="9" width="18.42578125" customWidth="1"/>
    <col min="10" max="10" width="33.28515625" customWidth="1"/>
    <col min="11" max="17" width="10.7109375" style="1" customWidth="1"/>
  </cols>
  <sheetData>
    <row r="1" spans="1:10" x14ac:dyDescent="0.25">
      <c r="A1" s="27" t="s">
        <v>151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3" customHeight="1" x14ac:dyDescent="0.25">
      <c r="A2" s="28" t="s">
        <v>6</v>
      </c>
      <c r="B2" s="29" t="s">
        <v>0</v>
      </c>
      <c r="C2" s="29" t="s">
        <v>2</v>
      </c>
      <c r="D2" s="29" t="s">
        <v>7</v>
      </c>
      <c r="E2" s="29"/>
      <c r="F2" s="30" t="s">
        <v>10</v>
      </c>
      <c r="G2" s="30" t="s">
        <v>3</v>
      </c>
      <c r="H2" s="30" t="s">
        <v>4</v>
      </c>
      <c r="I2" s="30" t="s">
        <v>1</v>
      </c>
      <c r="J2" s="30" t="s">
        <v>5</v>
      </c>
    </row>
    <row r="3" spans="1:10" ht="100.35" customHeight="1" x14ac:dyDescent="0.25">
      <c r="A3" s="28"/>
      <c r="B3" s="29"/>
      <c r="C3" s="29"/>
      <c r="D3" s="2" t="s">
        <v>8</v>
      </c>
      <c r="E3" s="2" t="s">
        <v>9</v>
      </c>
      <c r="F3" s="30"/>
      <c r="G3" s="30"/>
      <c r="H3" s="30"/>
      <c r="I3" s="30"/>
      <c r="J3" s="30"/>
    </row>
    <row r="4" spans="1:10" ht="15" customHeight="1" x14ac:dyDescent="0.25">
      <c r="A4" s="3" t="s">
        <v>20</v>
      </c>
      <c r="B4" s="4" t="s">
        <v>114</v>
      </c>
      <c r="C4" s="46" t="s">
        <v>149</v>
      </c>
      <c r="D4" s="25"/>
      <c r="E4" s="5">
        <v>237500</v>
      </c>
      <c r="F4" s="46" t="s">
        <v>180</v>
      </c>
      <c r="G4" s="46" t="s">
        <v>15</v>
      </c>
      <c r="H4" s="46" t="s">
        <v>139</v>
      </c>
      <c r="I4" s="46" t="s">
        <v>165</v>
      </c>
      <c r="J4" s="46" t="s">
        <v>179</v>
      </c>
    </row>
    <row r="5" spans="1:10" ht="15" customHeight="1" x14ac:dyDescent="0.25">
      <c r="A5" s="3" t="s">
        <v>24</v>
      </c>
      <c r="B5" s="4" t="s">
        <v>80</v>
      </c>
      <c r="C5" s="47"/>
      <c r="D5" s="25"/>
      <c r="E5" s="5">
        <v>237500</v>
      </c>
      <c r="F5" s="47"/>
      <c r="G5" s="47"/>
      <c r="H5" s="47"/>
      <c r="I5" s="47"/>
      <c r="J5" s="47"/>
    </row>
    <row r="6" spans="1:10" ht="15" customHeight="1" x14ac:dyDescent="0.25">
      <c r="A6" s="3" t="s">
        <v>25</v>
      </c>
      <c r="B6" s="4" t="s">
        <v>76</v>
      </c>
      <c r="C6" s="47"/>
      <c r="D6" s="25"/>
      <c r="E6" s="5">
        <v>237500</v>
      </c>
      <c r="F6" s="47"/>
      <c r="G6" s="47"/>
      <c r="H6" s="47"/>
      <c r="I6" s="47"/>
      <c r="J6" s="47"/>
    </row>
    <row r="7" spans="1:10" ht="15" customHeight="1" x14ac:dyDescent="0.25">
      <c r="A7" s="3" t="s">
        <v>35</v>
      </c>
      <c r="B7" s="4" t="s">
        <v>85</v>
      </c>
      <c r="C7" s="47"/>
      <c r="D7" s="25"/>
      <c r="E7" s="5">
        <v>237500</v>
      </c>
      <c r="F7" s="47"/>
      <c r="G7" s="47"/>
      <c r="H7" s="47"/>
      <c r="I7" s="47"/>
      <c r="J7" s="47"/>
    </row>
    <row r="8" spans="1:10" ht="15" customHeight="1" x14ac:dyDescent="0.25">
      <c r="A8" s="3" t="s">
        <v>45</v>
      </c>
      <c r="B8" s="8" t="s">
        <v>93</v>
      </c>
      <c r="C8" s="47"/>
      <c r="D8" s="25"/>
      <c r="E8" s="5">
        <v>237500</v>
      </c>
      <c r="F8" s="47"/>
      <c r="G8" s="47"/>
      <c r="H8" s="47"/>
      <c r="I8" s="47"/>
      <c r="J8" s="47"/>
    </row>
    <row r="9" spans="1:10" ht="15" customHeight="1" x14ac:dyDescent="0.25">
      <c r="A9" s="3" t="s">
        <v>54</v>
      </c>
      <c r="B9" s="9" t="s">
        <v>75</v>
      </c>
      <c r="C9" s="47"/>
      <c r="D9" s="25"/>
      <c r="E9" s="5">
        <v>237500</v>
      </c>
      <c r="F9" s="47"/>
      <c r="G9" s="47"/>
      <c r="H9" s="47"/>
      <c r="I9" s="47"/>
      <c r="J9" s="47"/>
    </row>
    <row r="10" spans="1:10" ht="15" customHeight="1" x14ac:dyDescent="0.25">
      <c r="A10" s="3" t="s">
        <v>34</v>
      </c>
      <c r="B10" s="4" t="s">
        <v>84</v>
      </c>
      <c r="C10" s="47"/>
      <c r="D10" s="25"/>
      <c r="E10" s="5">
        <v>237500</v>
      </c>
      <c r="F10" s="47"/>
      <c r="G10" s="47"/>
      <c r="H10" s="47"/>
      <c r="I10" s="47"/>
      <c r="J10" s="47"/>
    </row>
    <row r="11" spans="1:10" ht="15" customHeight="1" x14ac:dyDescent="0.25">
      <c r="A11" s="3" t="s">
        <v>63</v>
      </c>
      <c r="B11" s="9" t="s">
        <v>102</v>
      </c>
      <c r="C11" s="47"/>
      <c r="D11" s="25"/>
      <c r="E11" s="5">
        <v>237500</v>
      </c>
      <c r="F11" s="47"/>
      <c r="G11" s="47"/>
      <c r="H11" s="47"/>
      <c r="I11" s="47"/>
      <c r="J11" s="47"/>
    </row>
    <row r="12" spans="1:10" ht="15" customHeight="1" x14ac:dyDescent="0.25">
      <c r="A12" s="3" t="s">
        <v>68</v>
      </c>
      <c r="B12" s="9" t="s">
        <v>106</v>
      </c>
      <c r="C12" s="47"/>
      <c r="D12" s="25"/>
      <c r="E12" s="5">
        <v>237500</v>
      </c>
      <c r="F12" s="47"/>
      <c r="G12" s="47"/>
      <c r="H12" s="47"/>
      <c r="I12" s="47"/>
      <c r="J12" s="47"/>
    </row>
    <row r="13" spans="1:10" ht="15" customHeight="1" x14ac:dyDescent="0.25">
      <c r="A13" s="3" t="s">
        <v>70</v>
      </c>
      <c r="B13" s="9" t="s">
        <v>107</v>
      </c>
      <c r="C13" s="48"/>
      <c r="D13" s="25"/>
      <c r="E13" s="5">
        <v>237500</v>
      </c>
      <c r="F13" s="48"/>
      <c r="G13" s="48"/>
      <c r="H13" s="48"/>
      <c r="I13" s="48"/>
      <c r="J13" s="48"/>
    </row>
    <row r="14" spans="1:10" ht="15.75" x14ac:dyDescent="0.25">
      <c r="A14" s="13"/>
      <c r="B14" s="12"/>
      <c r="C14" s="12"/>
      <c r="D14" s="25"/>
      <c r="E14" s="5">
        <v>2375000</v>
      </c>
      <c r="F14" s="12"/>
      <c r="G14" s="13"/>
      <c r="H14" s="13"/>
      <c r="I14" s="12"/>
      <c r="J14" s="12"/>
    </row>
  </sheetData>
  <mergeCells count="16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13"/>
    <mergeCell ref="F4:F13"/>
    <mergeCell ref="G4:G13"/>
    <mergeCell ref="H4:H13"/>
    <mergeCell ref="I4:I13"/>
    <mergeCell ref="J4:J1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E44D0-0512-4B6F-B2D7-3F10111F6070}">
  <dimension ref="A1:J166"/>
  <sheetViews>
    <sheetView zoomScale="85" zoomScaleNormal="85" workbookViewId="0">
      <selection sqref="A1:A2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8.5" customHeight="1" x14ac:dyDescent="0.25">
      <c r="A1" s="49" t="s">
        <v>6</v>
      </c>
      <c r="B1" s="50" t="s">
        <v>0</v>
      </c>
      <c r="C1" s="51" t="s">
        <v>7</v>
      </c>
      <c r="D1" s="50" t="s">
        <v>181</v>
      </c>
      <c r="E1" s="50" t="s">
        <v>182</v>
      </c>
      <c r="F1" s="52" t="s">
        <v>10</v>
      </c>
      <c r="G1" s="53" t="s">
        <v>3</v>
      </c>
      <c r="H1" s="53" t="s">
        <v>4</v>
      </c>
      <c r="I1" s="52" t="s">
        <v>1</v>
      </c>
      <c r="J1" s="53" t="s">
        <v>5</v>
      </c>
    </row>
    <row r="2" spans="1:10" ht="29.1" customHeight="1" x14ac:dyDescent="0.25">
      <c r="A2" s="54"/>
      <c r="B2" s="55"/>
      <c r="C2" s="56"/>
      <c r="D2" s="55"/>
      <c r="E2" s="55"/>
      <c r="F2" s="57"/>
      <c r="G2" s="58"/>
      <c r="H2" s="58"/>
      <c r="I2" s="57"/>
      <c r="J2" s="58"/>
    </row>
    <row r="3" spans="1:10" x14ac:dyDescent="0.25">
      <c r="A3" s="76" t="s">
        <v>253</v>
      </c>
      <c r="B3" s="77">
        <v>80199230584</v>
      </c>
      <c r="C3" s="66">
        <v>188113.34</v>
      </c>
      <c r="D3" s="78">
        <v>1773</v>
      </c>
      <c r="E3" s="79">
        <v>32</v>
      </c>
      <c r="F3" s="80" t="s">
        <v>254</v>
      </c>
      <c r="G3" s="80" t="s">
        <v>255</v>
      </c>
      <c r="H3" s="62" t="s">
        <v>185</v>
      </c>
      <c r="I3" s="62" t="s">
        <v>171</v>
      </c>
      <c r="J3" s="80" t="s">
        <v>255</v>
      </c>
    </row>
    <row r="4" spans="1:10" x14ac:dyDescent="0.25">
      <c r="A4" s="81"/>
      <c r="B4" s="82"/>
      <c r="C4" s="66">
        <v>66332.37</v>
      </c>
      <c r="D4" s="83"/>
      <c r="E4" s="79">
        <v>28</v>
      </c>
      <c r="F4" s="80" t="s">
        <v>256</v>
      </c>
      <c r="G4" s="80" t="s">
        <v>257</v>
      </c>
      <c r="H4" s="64"/>
      <c r="I4" s="64"/>
      <c r="J4" s="80" t="s">
        <v>257</v>
      </c>
    </row>
    <row r="5" spans="1:10" x14ac:dyDescent="0.25">
      <c r="A5" s="81"/>
      <c r="B5" s="82"/>
      <c r="C5" s="66">
        <v>32837.949999999997</v>
      </c>
      <c r="D5" s="83"/>
      <c r="E5" s="79">
        <v>31</v>
      </c>
      <c r="F5" s="80" t="s">
        <v>258</v>
      </c>
      <c r="G5" s="80" t="s">
        <v>259</v>
      </c>
      <c r="H5" s="64"/>
      <c r="I5" s="64"/>
      <c r="J5" s="80" t="s">
        <v>259</v>
      </c>
    </row>
    <row r="6" spans="1:10" x14ac:dyDescent="0.25">
      <c r="A6" s="81"/>
      <c r="B6" s="82"/>
      <c r="C6" s="66">
        <v>71698.37</v>
      </c>
      <c r="D6" s="83"/>
      <c r="E6" s="79">
        <v>39</v>
      </c>
      <c r="F6" s="80" t="s">
        <v>260</v>
      </c>
      <c r="G6" s="80" t="s">
        <v>260</v>
      </c>
      <c r="H6" s="64"/>
      <c r="I6" s="64"/>
      <c r="J6" s="80" t="s">
        <v>260</v>
      </c>
    </row>
    <row r="7" spans="1:10" x14ac:dyDescent="0.25">
      <c r="A7" s="81"/>
      <c r="B7" s="82"/>
      <c r="C7" s="66">
        <v>67976.55</v>
      </c>
      <c r="D7" s="83"/>
      <c r="E7" s="79">
        <v>41</v>
      </c>
      <c r="F7" s="80" t="s">
        <v>261</v>
      </c>
      <c r="G7" s="80" t="s">
        <v>262</v>
      </c>
      <c r="H7" s="64"/>
      <c r="I7" s="64"/>
      <c r="J7" s="80" t="s">
        <v>262</v>
      </c>
    </row>
    <row r="8" spans="1:10" x14ac:dyDescent="0.25">
      <c r="A8" s="81"/>
      <c r="B8" s="82"/>
      <c r="C8" s="66">
        <v>692744.78</v>
      </c>
      <c r="D8" s="83"/>
      <c r="E8" s="79">
        <v>32</v>
      </c>
      <c r="F8" s="80" t="s">
        <v>263</v>
      </c>
      <c r="G8" s="80" t="s">
        <v>264</v>
      </c>
      <c r="H8" s="64"/>
      <c r="I8" s="64"/>
      <c r="J8" s="80" t="s">
        <v>264</v>
      </c>
    </row>
    <row r="9" spans="1:10" x14ac:dyDescent="0.25">
      <c r="A9" s="81"/>
      <c r="B9" s="82"/>
      <c r="C9" s="66">
        <v>45856.84</v>
      </c>
      <c r="D9" s="83"/>
      <c r="E9" s="79">
        <v>14</v>
      </c>
      <c r="F9" s="80" t="s">
        <v>265</v>
      </c>
      <c r="G9" s="80" t="s">
        <v>266</v>
      </c>
      <c r="H9" s="64"/>
      <c r="I9" s="64"/>
      <c r="J9" s="80" t="s">
        <v>266</v>
      </c>
    </row>
    <row r="10" spans="1:10" x14ac:dyDescent="0.25">
      <c r="A10" s="84"/>
      <c r="B10" s="85"/>
      <c r="C10" s="66">
        <v>82221.73</v>
      </c>
      <c r="D10" s="83"/>
      <c r="E10" s="79">
        <v>31</v>
      </c>
      <c r="F10" s="80" t="s">
        <v>267</v>
      </c>
      <c r="G10" s="86" t="s">
        <v>267</v>
      </c>
      <c r="H10" s="64"/>
      <c r="I10" s="64"/>
      <c r="J10" s="86" t="s">
        <v>267</v>
      </c>
    </row>
    <row r="11" spans="1:10" x14ac:dyDescent="0.25">
      <c r="A11" s="60"/>
      <c r="B11" s="87"/>
      <c r="C11" s="75">
        <f>SUM(C3:C10)</f>
        <v>1247781.93</v>
      </c>
      <c r="D11" s="88"/>
      <c r="E11" s="89"/>
      <c r="F11" s="86"/>
      <c r="G11" s="89"/>
      <c r="H11" s="71"/>
      <c r="I11" s="71"/>
      <c r="J11" s="89"/>
    </row>
    <row r="62" customFormat="1" ht="14.45" customHeight="1" x14ac:dyDescent="0.25"/>
    <row r="63" customFormat="1" ht="26.45" customHeight="1" x14ac:dyDescent="0.25"/>
    <row r="90" customFormat="1" ht="14.45" customHeight="1" x14ac:dyDescent="0.25"/>
    <row r="91" customFormat="1" ht="24" customHeight="1" x14ac:dyDescent="0.25"/>
    <row r="104" customFormat="1" ht="14.45" customHeight="1" x14ac:dyDescent="0.25"/>
    <row r="105" customFormat="1" ht="22.5" customHeight="1" x14ac:dyDescent="0.25"/>
    <row r="118" customFormat="1" ht="14.45" customHeight="1" x14ac:dyDescent="0.25"/>
    <row r="119" customFormat="1" ht="22.5" customHeight="1" x14ac:dyDescent="0.25"/>
    <row r="165" customFormat="1" ht="14.45" customHeight="1" x14ac:dyDescent="0.25"/>
    <row r="166" customFormat="1" ht="24.6" customHeight="1" x14ac:dyDescent="0.25"/>
  </sheetData>
  <mergeCells count="15">
    <mergeCell ref="G1:G2"/>
    <mergeCell ref="H1:H2"/>
    <mergeCell ref="I1:I2"/>
    <mergeCell ref="J1:J2"/>
    <mergeCell ref="A3:A10"/>
    <mergeCell ref="B3:B10"/>
    <mergeCell ref="D3:D11"/>
    <mergeCell ref="H3:H11"/>
    <mergeCell ref="I3:I11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96303283DCA5458ED04A78413C12D3" ma:contentTypeVersion="13" ma:contentTypeDescription="Creare un nuovo documento." ma:contentTypeScope="" ma:versionID="9838ebd1c0418d0bd99335bd2890cb0a">
  <xsd:schema xmlns:xsd="http://www.w3.org/2001/XMLSchema" xmlns:xs="http://www.w3.org/2001/XMLSchema" xmlns:p="http://schemas.microsoft.com/office/2006/metadata/properties" xmlns:ns3="5ffd5579-02d2-42db-886d-ac6541de8fa6" xmlns:ns4="cd62ff4f-755a-4404-a4b8-559c5a71002c" targetNamespace="http://schemas.microsoft.com/office/2006/metadata/properties" ma:root="true" ma:fieldsID="eca54bbea936a3c40fbd1ba03fe64c45" ns3:_="" ns4:_="">
    <xsd:import namespace="5ffd5579-02d2-42db-886d-ac6541de8fa6"/>
    <xsd:import namespace="cd62ff4f-755a-4404-a4b8-559c5a7100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5579-02d2-42db-886d-ac6541de8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62ff4f-755a-4404-a4b8-559c5a710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042A5E-05BD-43F4-B29C-8BAA6CF3E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fd5579-02d2-42db-886d-ac6541de8fa6"/>
    <ds:schemaRef ds:uri="cd62ff4f-755a-4404-a4b8-559c5a710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4F1A8A-4AD4-4A0E-BD01-D2806919C4E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ffd5579-02d2-42db-886d-ac6541de8fa6"/>
    <ds:schemaRef ds:uri="http://purl.org/dc/elements/1.1/"/>
    <ds:schemaRef ds:uri="http://schemas.microsoft.com/office/2006/metadata/properties"/>
    <ds:schemaRef ds:uri="cd62ff4f-755a-4404-a4b8-559c5a71002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EEE63B6-5DF6-4608-8814-A0DC83E39C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Fogli di lavoro</vt:lpstr>
      </vt:variant>
      <vt:variant>
        <vt:i4>14</vt:i4>
      </vt:variant>
      <vt:variant>
        <vt:lpstr>Intervalli denominati</vt:lpstr>
      </vt:variant>
      <vt:variant>
        <vt:i4>14</vt:i4>
      </vt:variant>
    </vt:vector>
  </HeadingPairs>
  <TitlesOfParts>
    <vt:vector size="28" baseType="lpstr">
      <vt:lpstr>1690 - pg 1</vt:lpstr>
      <vt:lpstr>1694 - pg 1 residui e comp </vt:lpstr>
      <vt:lpstr>1694- pg 1</vt:lpstr>
      <vt:lpstr>1694 - pg 6</vt:lpstr>
      <vt:lpstr>1694 - pg 10</vt:lpstr>
      <vt:lpstr>1694 - pg 16</vt:lpstr>
      <vt:lpstr>1694 - pg 17</vt:lpstr>
      <vt:lpstr>1694 - pg 18</vt:lpstr>
      <vt:lpstr>1773 - vari pg</vt:lpstr>
      <vt:lpstr>7266 - pg 1</vt:lpstr>
      <vt:lpstr>7266 - pg 2</vt:lpstr>
      <vt:lpstr>7266 - pg 3</vt:lpstr>
      <vt:lpstr>7630 - pg 1</vt:lpstr>
      <vt:lpstr>9501 - vari pg</vt:lpstr>
      <vt:lpstr>'1694 - pg 1 residui e comp '!Area_stampa</vt:lpstr>
      <vt:lpstr>'1694 - pg 10'!Area_stampa</vt:lpstr>
      <vt:lpstr>'1694 - pg 16'!Area_stampa</vt:lpstr>
      <vt:lpstr>'1694 - pg 17'!Area_stampa</vt:lpstr>
      <vt:lpstr>'1694 - pg 18'!Area_stampa</vt:lpstr>
      <vt:lpstr>'1694 - pg 6'!Area_stampa</vt:lpstr>
      <vt:lpstr>'1694- pg 1'!Area_stampa</vt:lpstr>
      <vt:lpstr>'1694 - pg 1 residui e comp '!Titoli_stampa</vt:lpstr>
      <vt:lpstr>'1694 - pg 10'!Titoli_stampa</vt:lpstr>
      <vt:lpstr>'1694 - pg 16'!Titoli_stampa</vt:lpstr>
      <vt:lpstr>'1694 - pg 17'!Titoli_stampa</vt:lpstr>
      <vt:lpstr>'1694 - pg 18'!Titoli_stampa</vt:lpstr>
      <vt:lpstr>'1694 - pg 6'!Titoli_stampa</vt:lpstr>
      <vt:lpstr>'1694- pg 1'!Titoli_stampa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2025-10-02T14:46:24Z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0x0101000196303283DCA5458ED04A78413C12D3</vt:lpwstr>
  </property>
</Properties>
</file>